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Research &amp; Analysis\Data Book Documentation\2023 Data Book\Final\Drafts\"/>
    </mc:Choice>
  </mc:AlternateContent>
  <xr:revisionPtr revIDLastSave="0" documentId="13_ncr:1_{4FD29BD5-FFF2-42B4-B3E3-B242A67B370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dex" sheetId="2" r:id="rId1"/>
    <sheet name="State JV_AV_TV" sheetId="1" r:id="rId2"/>
    <sheet name="2023 LOA by Stratum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" i="1" l="1"/>
  <c r="B8" i="1" l="1"/>
  <c r="B15" i="1" s="1"/>
  <c r="F7" i="1"/>
  <c r="F14" i="1" s="1"/>
  <c r="E14" i="1"/>
  <c r="D14" i="1"/>
  <c r="E13" i="1"/>
  <c r="D13" i="1"/>
  <c r="E12" i="1"/>
  <c r="D12" i="1"/>
  <c r="E8" i="1"/>
  <c r="D8" i="1"/>
  <c r="C8" i="1"/>
  <c r="C12" i="1" s="1"/>
  <c r="F6" i="1"/>
  <c r="F13" i="1" s="1"/>
  <c r="F12" i="1"/>
  <c r="C15" i="1" l="1"/>
  <c r="B12" i="1"/>
  <c r="E15" i="1"/>
  <c r="B13" i="1"/>
  <c r="C13" i="1"/>
  <c r="D15" i="1"/>
  <c r="F8" i="1"/>
  <c r="F15" i="1" s="1"/>
  <c r="C14" i="1"/>
</calcChain>
</file>

<file path=xl/sharedStrings.xml><?xml version="1.0" encoding="utf-8"?>
<sst xmlns="http://schemas.openxmlformats.org/spreadsheetml/2006/main" count="182" uniqueCount="112">
  <si>
    <t>Property Type</t>
  </si>
  <si>
    <t>Number of Parcels / Accounts</t>
  </si>
  <si>
    <t>Just Value              (JV)</t>
  </si>
  <si>
    <t>Assessed Value (AV)</t>
  </si>
  <si>
    <t>Exemptions             (E)</t>
  </si>
  <si>
    <t>Taxable Value     (TV = AV - E)</t>
  </si>
  <si>
    <t xml:space="preserve">Real </t>
  </si>
  <si>
    <t xml:space="preserve">Personal </t>
  </si>
  <si>
    <t xml:space="preserve">Centrally Assessed </t>
  </si>
  <si>
    <t>Total</t>
  </si>
  <si>
    <t>% of Total Number of Parcels</t>
  </si>
  <si>
    <t>AV as percentage of JV</t>
  </si>
  <si>
    <t>E as percentage of AV</t>
  </si>
  <si>
    <t>TV as percentage of JV</t>
  </si>
  <si>
    <t>County</t>
  </si>
  <si>
    <t>Statewide Summary Statistics</t>
  </si>
  <si>
    <t>Statewide Just Value, Assessed Value, and Taxable Value</t>
  </si>
  <si>
    <t>Statewide Level of Assessment Report</t>
  </si>
  <si>
    <t xml:space="preserve">Contact Information: </t>
  </si>
  <si>
    <t xml:space="preserve">Property Tax Oversight, Research &amp; Analysis  </t>
  </si>
  <si>
    <t>JV as percent of Total JV</t>
  </si>
  <si>
    <t>PTOResearchAnalysis@floridarevenue.com</t>
  </si>
  <si>
    <t>2023 Statewide Just, Assessed, Exemption, and Taxable Values by Property Type</t>
  </si>
  <si>
    <t>Florida Department of Revenue</t>
  </si>
  <si>
    <t>Property Tax Oversight</t>
  </si>
  <si>
    <t>2023 Levels of Assessment by Stratum</t>
  </si>
  <si>
    <t>countyno</t>
  </si>
  <si>
    <t>2023 Classification</t>
  </si>
  <si>
    <t>Stratum 1 Weighted Mean</t>
  </si>
  <si>
    <t>Stratum 1 Value Weighted Median</t>
  </si>
  <si>
    <t>Stratum 3 Weighted Mean</t>
  </si>
  <si>
    <t>Stratum 3 Value Weighted Median</t>
  </si>
  <si>
    <t>Stratum 4 Weighted Mean</t>
  </si>
  <si>
    <t>Stratum 4 Value Weighted Median</t>
  </si>
  <si>
    <t>Stratum 6 Weighted Mean</t>
  </si>
  <si>
    <t>Stratum 6 Value Weighted Median</t>
  </si>
  <si>
    <t>Overall Weighted Mean</t>
  </si>
  <si>
    <t>Overall Value Weighted Median</t>
  </si>
  <si>
    <t>ALACHUA</t>
  </si>
  <si>
    <t>Indepth</t>
  </si>
  <si>
    <t>BAKER</t>
  </si>
  <si>
    <t>BAY</t>
  </si>
  <si>
    <t>NonIndepth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</si>
  <si>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</si>
  <si>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</si>
  <si>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</si>
  <si>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</si>
  <si>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</si>
  <si>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</si>
  <si>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</si>
  <si>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</si>
  <si>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</si>
  <si>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MIAMI-DADE</t>
  </si>
  <si>
    <t>DESOTO</t>
  </si>
  <si>
    <t>DIXIE</t>
  </si>
  <si>
    <t>DUVAL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</si>
  <si>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</si>
  <si>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</si>
  <si>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</si>
  <si>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</si>
  <si>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</si>
  <si>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</si>
  <si>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</si>
  <si>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</si>
  <si>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</si>
  <si>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</si>
  <si>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</si>
  <si>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</si>
  <si>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</si>
  <si>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</si>
  <si>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</si>
  <si>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</si>
  <si>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</si>
  <si>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</si>
  <si>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</si>
  <si>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</si>
  <si>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</si>
  <si>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</si>
  <si>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</si>
  <si>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</si>
  <si>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</si>
  <si>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</si>
  <si>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</si>
  <si>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</si>
  <si>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</si>
  <si>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</si>
  <si>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</si>
  <si>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</si>
  <si>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</si>
  <si>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</si>
  <si>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</si>
  <si>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</si>
  <si>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</si>
  <si>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</si>
  <si>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SAINT JOHNS</t>
  </si>
  <si>
    <t>SAINT LUCIE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</si>
  <si>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</si>
  <si>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</si>
  <si>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</si>
  <si>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</si>
  <si>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</si>
  <si>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</si>
  <si>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</si>
  <si>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</si>
  <si>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</si>
  <si>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</si>
  <si>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</si>
  <si>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Notes:</t>
  </si>
  <si>
    <t>*Counties are subject to an In-Depth study at least once every two years.  In an In-Depth study, each stratum is</t>
  </si>
  <si>
    <t>reviewed independently whenever it constitutes at least five percent of the county's total assessed value of real property.</t>
  </si>
  <si>
    <t xml:space="preserve">**For Non-In-Depth Counties the overall levels of assessment are weighted averages of all strata.  </t>
  </si>
  <si>
    <t>Data Extract: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</si>
</sst>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"/>
    <numFmt numFmtId="166" formatCode="#,##0.0"/>
  </numFmts>
  <fonts count="15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i/>
      <sz val="1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9" fontId="8" fillId="0" borderId="0" applyFont="0" applyFill="0" applyBorder="0" applyAlignment="0" applyProtection="0"/>
    <xf numFmtId="0" fontId="14" fillId="0" borderId="0"/>
  </cellStyleXfs>
  <cellXfs count="45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7" fillId="0" borderId="0" xfId="0" applyFont="1"/>
    <xf numFmtId="0" fontId="6" fillId="0" borderId="0" xfId="1" applyFont="1" applyAlignment="1" applyProtection="1"/>
    <xf numFmtId="0" fontId="9" fillId="0" borderId="0" xfId="0" applyFont="1"/>
    <xf numFmtId="0" fontId="9" fillId="0" borderId="0" xfId="0" applyFont="1" applyAlignment="1">
      <alignment horizontal="center"/>
    </xf>
    <xf numFmtId="3" fontId="9" fillId="0" borderId="0" xfId="0" applyNumberFormat="1" applyFont="1"/>
    <xf numFmtId="3" fontId="9" fillId="0" borderId="1" xfId="0" applyNumberFormat="1" applyFont="1" applyFill="1" applyBorder="1"/>
    <xf numFmtId="164" fontId="9" fillId="0" borderId="1" xfId="2" applyNumberFormat="1" applyFont="1" applyBorder="1" applyAlignment="1">
      <alignment horizontal="center"/>
    </xf>
    <xf numFmtId="0" fontId="9" fillId="0" borderId="0" xfId="0" applyFont="1" applyFill="1"/>
    <xf numFmtId="0" fontId="3" fillId="0" borderId="0" xfId="0" applyFont="1" applyFill="1" applyBorder="1" applyAlignment="1"/>
    <xf numFmtId="0" fontId="3" fillId="0" borderId="0" xfId="0" applyFont="1" applyAlignment="1"/>
    <xf numFmtId="3" fontId="4" fillId="0" borderId="0" xfId="0" applyNumberFormat="1" applyFont="1" applyFill="1" applyBorder="1"/>
    <xf numFmtId="0" fontId="3" fillId="0" borderId="1" xfId="0" applyFont="1" applyFill="1" applyBorder="1" applyAlignment="1">
      <alignment horizontal="left" wrapText="1"/>
    </xf>
    <xf numFmtId="3" fontId="3" fillId="0" borderId="1" xfId="0" applyNumberFormat="1" applyFont="1" applyFill="1" applyBorder="1"/>
    <xf numFmtId="164" fontId="3" fillId="0" borderId="1" xfId="2" applyNumberFormat="1" applyFont="1" applyFill="1" applyBorder="1" applyAlignment="1">
      <alignment horizontal="center"/>
    </xf>
    <xf numFmtId="0" fontId="10" fillId="0" borderId="0" xfId="0" applyFont="1"/>
    <xf numFmtId="0" fontId="14" fillId="0" borderId="0" xfId="3"/>
    <xf numFmtId="0" fontId="13" fillId="0" borderId="0" xfId="3" applyFont="1"/>
    <xf numFmtId="165" fontId="14" fillId="0" borderId="0" xfId="3" applyNumberFormat="1"/>
    <xf numFmtId="165" fontId="14" fillId="0" borderId="1" xfId="3" applyNumberFormat="1" applyBorder="1"/>
    <xf numFmtId="166" fontId="14" fillId="0" borderId="9" xfId="3" applyNumberFormat="1" applyBorder="1"/>
    <xf numFmtId="166" fontId="14" fillId="0" borderId="8" xfId="3" applyNumberFormat="1" applyBorder="1"/>
    <xf numFmtId="0" fontId="14" fillId="0" borderId="2" xfId="3" applyBorder="1" applyAlignment="1">
      <alignment horizontal="center"/>
    </xf>
    <xf numFmtId="0" fontId="14" fillId="0" borderId="1" xfId="3" applyBorder="1"/>
    <xf numFmtId="166" fontId="14" fillId="0" borderId="6" xfId="3" applyNumberFormat="1" applyBorder="1"/>
    <xf numFmtId="166" fontId="14" fillId="0" borderId="5" xfId="3" applyNumberFormat="1" applyBorder="1"/>
    <xf numFmtId="166" fontId="14" fillId="0" borderId="6" xfId="3" applyNumberFormat="1" applyBorder="1" applyAlignment="1">
      <alignment horizontal="right" wrapText="1"/>
    </xf>
    <xf numFmtId="166" fontId="14" fillId="0" borderId="5" xfId="3" applyNumberFormat="1" applyBorder="1" applyAlignment="1">
      <alignment horizontal="right" wrapText="1"/>
    </xf>
    <xf numFmtId="165" fontId="14" fillId="3" borderId="1" xfId="3" applyNumberFormat="1" applyFill="1" applyBorder="1"/>
    <xf numFmtId="166" fontId="14" fillId="0" borderId="7" xfId="3" applyNumberFormat="1" applyBorder="1"/>
    <xf numFmtId="0" fontId="1" fillId="0" borderId="0" xfId="3" applyFont="1" applyAlignment="1">
      <alignment wrapText="1"/>
    </xf>
    <xf numFmtId="0" fontId="1" fillId="0" borderId="1" xfId="3" applyFont="1" applyBorder="1" applyAlignment="1">
      <alignment vertical="center" wrapText="1"/>
    </xf>
    <xf numFmtId="0" fontId="1" fillId="0" borderId="0" xfId="3" applyFont="1" applyAlignment="1">
      <alignment vertical="center" wrapText="1"/>
    </xf>
    <xf numFmtId="0" fontId="1" fillId="0" borderId="4" xfId="3" applyFont="1" applyBorder="1" applyAlignment="1">
      <alignment vertical="center" wrapText="1"/>
    </xf>
    <xf numFmtId="0" fontId="1" fillId="0" borderId="3" xfId="3" applyFont="1" applyBorder="1" applyAlignment="1">
      <alignment vertical="center" wrapText="1"/>
    </xf>
    <xf numFmtId="0" fontId="1" fillId="0" borderId="2" xfId="3" applyFont="1" applyBorder="1" applyAlignment="1">
      <alignment vertical="center" wrapText="1"/>
    </xf>
    <xf numFmtId="0" fontId="1" fillId="0" borderId="1" xfId="3" applyFont="1" applyBorder="1" applyAlignment="1">
      <alignment wrapText="1"/>
    </xf>
    <xf numFmtId="0" fontId="12" fillId="0" borderId="0" xfId="3" applyFont="1" applyAlignment="1">
      <alignment horizontal="centerContinuous"/>
    </xf>
    <xf numFmtId="0" fontId="11" fillId="0" borderId="0" xfId="3" applyFont="1" applyAlignment="1">
      <alignment horizontal="centerContinuous"/>
    </xf>
    <xf numFmtId="0" fontId="6" fillId="0" borderId="0" xfId="1" applyFont="1" applyAlignment="1" applyProtection="1"/>
  </cellXfs>
  <cellStyles count="4">
    <cellStyle name="Hyperlink" xfId="1" builtinId="8"/>
    <cellStyle name="Normal" xfId="0" builtinId="0"/>
    <cellStyle name="Normal 2" xfId="3" xr:uid="{4AEABCDD-8F78-49F1-89A5-CA04ADCA740F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TOResearchAnalysis@floridarevenu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/>
  </sheetViews>
  <sheetFormatPr defaultRowHeight="14.25" x14ac:dyDescent="0.2"/>
  <cols>
    <col min="1" max="16384" width="9.140625" style="8"/>
  </cols>
  <sheetData>
    <row r="1" spans="1:8" s="4" customFormat="1" x14ac:dyDescent="0.2"/>
    <row r="2" spans="1:8" s="4" customFormat="1" ht="15" x14ac:dyDescent="0.25">
      <c r="A2" s="5" t="s">
        <v>15</v>
      </c>
    </row>
    <row r="3" spans="1:8" s="4" customFormat="1" x14ac:dyDescent="0.2"/>
    <row r="4" spans="1:8" s="4" customFormat="1" x14ac:dyDescent="0.2">
      <c r="B4" s="44" t="s">
        <v>16</v>
      </c>
      <c r="C4" s="44"/>
      <c r="D4" s="44"/>
      <c r="E4" s="44"/>
      <c r="F4" s="44"/>
      <c r="G4" s="44"/>
      <c r="H4" s="44"/>
    </row>
    <row r="5" spans="1:8" s="4" customFormat="1" x14ac:dyDescent="0.2"/>
    <row r="6" spans="1:8" s="4" customFormat="1" x14ac:dyDescent="0.2">
      <c r="B6" s="44" t="s">
        <v>17</v>
      </c>
      <c r="C6" s="44"/>
      <c r="D6" s="44"/>
      <c r="E6" s="44"/>
      <c r="F6" s="44"/>
      <c r="G6" s="44"/>
      <c r="H6" s="44"/>
    </row>
    <row r="7" spans="1:8" s="4" customFormat="1" x14ac:dyDescent="0.2"/>
    <row r="8" spans="1:8" s="4" customFormat="1" x14ac:dyDescent="0.2"/>
    <row r="9" spans="1:8" s="4" customFormat="1" x14ac:dyDescent="0.2"/>
    <row r="10" spans="1:8" s="4" customFormat="1" x14ac:dyDescent="0.2"/>
    <row r="11" spans="1:8" s="4" customFormat="1" x14ac:dyDescent="0.2"/>
    <row r="12" spans="1:8" s="4" customFormat="1" x14ac:dyDescent="0.2"/>
    <row r="13" spans="1:8" s="4" customFormat="1" x14ac:dyDescent="0.2"/>
    <row r="14" spans="1:8" s="4" customFormat="1" x14ac:dyDescent="0.2">
      <c r="A14" s="6" t="s">
        <v>18</v>
      </c>
      <c r="D14" s="6" t="s">
        <v>19</v>
      </c>
    </row>
    <row r="15" spans="1:8" s="4" customFormat="1" x14ac:dyDescent="0.2">
      <c r="D15" s="7" t="s">
        <v>21</v>
      </c>
    </row>
    <row r="16" spans="1:8" s="4" customFormat="1" x14ac:dyDescent="0.2"/>
    <row r="17" s="4" customFormat="1" x14ac:dyDescent="0.2"/>
    <row r="18" s="4" customFormat="1" x14ac:dyDescent="0.2"/>
  </sheetData>
  <mergeCells count="2">
    <mergeCell ref="B4:H4"/>
    <mergeCell ref="B6:H6"/>
  </mergeCells>
  <hyperlinks>
    <hyperlink ref="B4:H4" location="'State JV_AV_TV'!A1" display="Statewide Just Value, Assessed Value, and Taxable Value" xr:uid="{00000000-0004-0000-0000-000000000000}"/>
    <hyperlink ref="B6:H6" location="'Statewide LOA Reports'!A1" display="Statewide Level of Assessment Report" xr:uid="{00000000-0004-0000-0000-000001000000}"/>
    <hyperlink ref="D15" r:id="rId1" xr:uid="{00000000-0004-0000-0000-000002000000}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workbookViewId="0"/>
  </sheetViews>
  <sheetFormatPr defaultRowHeight="14.25" x14ac:dyDescent="0.2"/>
  <cols>
    <col min="1" max="1" width="17.28515625" style="8" customWidth="1"/>
    <col min="2" max="2" width="13.28515625" style="8" customWidth="1"/>
    <col min="3" max="3" width="18.42578125" style="8" bestFit="1" customWidth="1"/>
    <col min="4" max="4" width="18" style="8" customWidth="1"/>
    <col min="5" max="5" width="18.28515625" style="8" bestFit="1" customWidth="1"/>
    <col min="6" max="6" width="18.42578125" style="8" bestFit="1" customWidth="1"/>
    <col min="7" max="7" width="17" style="8" customWidth="1"/>
    <col min="8" max="8" width="18" style="8" customWidth="1"/>
    <col min="9" max="9" width="12.28515625" style="8" customWidth="1"/>
    <col min="10" max="16384" width="9.140625" style="8"/>
  </cols>
  <sheetData>
    <row r="1" spans="1:8" ht="23.25" x14ac:dyDescent="0.35">
      <c r="A1" s="3" t="s">
        <v>22</v>
      </c>
      <c r="B1" s="15"/>
      <c r="C1" s="15"/>
      <c r="D1" s="15"/>
      <c r="E1" s="15"/>
      <c r="F1" s="15"/>
      <c r="H1" s="15"/>
    </row>
    <row r="2" spans="1:8" x14ac:dyDescent="0.2">
      <c r="A2" s="9"/>
      <c r="B2" s="9"/>
      <c r="C2" s="9"/>
      <c r="D2" s="9"/>
      <c r="E2" s="9"/>
      <c r="F2" s="9"/>
      <c r="H2" s="9"/>
    </row>
    <row r="3" spans="1:8" ht="15" x14ac:dyDescent="0.25">
      <c r="D3" s="16"/>
      <c r="E3" s="16"/>
    </row>
    <row r="4" spans="1:8" s="20" customFormat="1" ht="38.25" x14ac:dyDescent="0.2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8" ht="25.5" customHeight="1" x14ac:dyDescent="0.2">
      <c r="A5" s="17" t="s">
        <v>6</v>
      </c>
      <c r="B5" s="18">
        <v>10831627</v>
      </c>
      <c r="C5" s="18">
        <v>4643277136625</v>
      </c>
      <c r="D5" s="18">
        <v>3301353471877</v>
      </c>
      <c r="E5" s="11">
        <v>552299291781</v>
      </c>
      <c r="F5" s="18">
        <f>D5-E5</f>
        <v>2749054180096</v>
      </c>
      <c r="G5" s="10"/>
      <c r="H5" s="10"/>
    </row>
    <row r="6" spans="1:8" ht="25.5" customHeight="1" x14ac:dyDescent="0.2">
      <c r="A6" s="17" t="s">
        <v>7</v>
      </c>
      <c r="B6" s="10">
        <v>1111309</v>
      </c>
      <c r="C6" s="18">
        <v>230124215093</v>
      </c>
      <c r="D6" s="18">
        <v>223581273299</v>
      </c>
      <c r="E6" s="11">
        <v>51983012636</v>
      </c>
      <c r="F6" s="18">
        <f>D6-E6</f>
        <v>171598260663</v>
      </c>
      <c r="G6" s="10"/>
    </row>
    <row r="7" spans="1:8" ht="28.5" x14ac:dyDescent="0.2">
      <c r="A7" s="17" t="s">
        <v>8</v>
      </c>
      <c r="B7" s="18"/>
      <c r="C7" s="18">
        <v>2039498868</v>
      </c>
      <c r="D7" s="18">
        <v>2021375578</v>
      </c>
      <c r="E7" s="11">
        <v>56948493</v>
      </c>
      <c r="F7" s="18">
        <f>D7-E7</f>
        <v>1964427085</v>
      </c>
      <c r="G7" s="10"/>
    </row>
    <row r="8" spans="1:8" ht="25.5" customHeight="1" x14ac:dyDescent="0.2">
      <c r="A8" s="17" t="s">
        <v>9</v>
      </c>
      <c r="B8" s="18">
        <f>SUM(B5:B7)</f>
        <v>11942936</v>
      </c>
      <c r="C8" s="18">
        <f>SUM(C5:C7)</f>
        <v>4875440850586</v>
      </c>
      <c r="D8" s="18">
        <f>SUM(D5:D7)</f>
        <v>3526956120754</v>
      </c>
      <c r="E8" s="18">
        <f>SUM(E5:E7)</f>
        <v>604339252910</v>
      </c>
      <c r="F8" s="18">
        <f>SUM(F5:F7)</f>
        <v>2922616867844</v>
      </c>
      <c r="G8" s="10"/>
    </row>
    <row r="11" spans="1:8" s="20" customFormat="1" ht="38.25" x14ac:dyDescent="0.2">
      <c r="A11" s="1" t="s">
        <v>0</v>
      </c>
      <c r="B11" s="2" t="s">
        <v>10</v>
      </c>
      <c r="C11" s="2" t="s">
        <v>20</v>
      </c>
      <c r="D11" s="2" t="s">
        <v>11</v>
      </c>
      <c r="E11" s="2" t="s">
        <v>12</v>
      </c>
      <c r="F11" s="2" t="s">
        <v>13</v>
      </c>
    </row>
    <row r="12" spans="1:8" ht="25.5" customHeight="1" x14ac:dyDescent="0.2">
      <c r="A12" s="17" t="s">
        <v>6</v>
      </c>
      <c r="B12" s="19">
        <f>B5/$B$8</f>
        <v>0.90694842541231069</v>
      </c>
      <c r="C12" s="19">
        <f>C5/$C$8</f>
        <v>0.95238098028958851</v>
      </c>
      <c r="D12" s="12">
        <f t="shared" ref="D12:E15" si="0">D5/C5</f>
        <v>0.71099643091228726</v>
      </c>
      <c r="E12" s="12">
        <f t="shared" si="0"/>
        <v>0.16729480695897361</v>
      </c>
      <c r="F12" s="12">
        <f>F5/C5</f>
        <v>0.59205042025429699</v>
      </c>
    </row>
    <row r="13" spans="1:8" ht="25.5" customHeight="1" x14ac:dyDescent="0.2">
      <c r="A13" s="17" t="s">
        <v>7</v>
      </c>
      <c r="B13" s="19">
        <f>B6/$B$8</f>
        <v>9.3051574587689326E-2</v>
      </c>
      <c r="C13" s="19">
        <f>C6/$C$8</f>
        <v>4.7200698797389862E-2</v>
      </c>
      <c r="D13" s="12">
        <f t="shared" si="0"/>
        <v>0.9715677822459674</v>
      </c>
      <c r="E13" s="12">
        <f t="shared" si="0"/>
        <v>0.23250163964529358</v>
      </c>
      <c r="F13" s="12">
        <f>F6/C6</f>
        <v>0.7456766798472384</v>
      </c>
    </row>
    <row r="14" spans="1:8" ht="28.5" x14ac:dyDescent="0.2">
      <c r="A14" s="17" t="s">
        <v>8</v>
      </c>
      <c r="B14" s="19"/>
      <c r="C14" s="19">
        <f>C7/$C$8</f>
        <v>4.1832091302161195E-4</v>
      </c>
      <c r="D14" s="12">
        <f t="shared" si="0"/>
        <v>0.99111385140518748</v>
      </c>
      <c r="E14" s="12">
        <f t="shared" si="0"/>
        <v>2.817313794616351E-2</v>
      </c>
      <c r="F14" s="12">
        <f>F7/C7</f>
        <v>0.96319106414919564</v>
      </c>
    </row>
    <row r="15" spans="1:8" ht="25.5" customHeight="1" x14ac:dyDescent="0.2">
      <c r="A15" s="17" t="s">
        <v>9</v>
      </c>
      <c r="B15" s="19">
        <f>B8/$B$8</f>
        <v>1</v>
      </c>
      <c r="C15" s="19">
        <f>C8/$C8</f>
        <v>1</v>
      </c>
      <c r="D15" s="12">
        <f t="shared" si="0"/>
        <v>0.72341275975691099</v>
      </c>
      <c r="E15" s="12">
        <f t="shared" si="0"/>
        <v>0.17134867353575214</v>
      </c>
      <c r="F15" s="12">
        <f>F8/C8</f>
        <v>0.59945694295372653</v>
      </c>
    </row>
    <row r="17" spans="1:2" x14ac:dyDescent="0.2">
      <c r="A17" s="14" t="s">
        <v>111</v>
      </c>
      <c r="B17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FF275-F04C-4BF9-9E92-D89B2B4D77AF}">
  <dimension ref="A1:Q77"/>
  <sheetViews>
    <sheetView topLeftCell="B1" workbookViewId="0">
      <selection activeCell="B1" sqref="B1"/>
    </sheetView>
  </sheetViews>
  <sheetFormatPr defaultRowHeight="12.75" x14ac:dyDescent="0.2"/>
  <cols>
    <col min="1" max="1" width="0" style="21" hidden="1" customWidth="1"/>
    <col min="2" max="2" width="17.5703125" style="21" customWidth="1"/>
    <col min="3" max="3" width="13.140625" style="21" bestFit="1" customWidth="1"/>
    <col min="4" max="11" width="9.7109375" style="21" bestFit="1" customWidth="1"/>
    <col min="12" max="12" width="9.140625" style="21"/>
    <col min="13" max="14" width="10.28515625" style="21" customWidth="1"/>
    <col min="15" max="16384" width="9.140625" style="21"/>
  </cols>
  <sheetData>
    <row r="1" spans="1:17" ht="18" x14ac:dyDescent="0.25">
      <c r="B1" s="43" t="s">
        <v>23</v>
      </c>
      <c r="C1" s="42"/>
      <c r="D1" s="42"/>
      <c r="E1" s="42"/>
      <c r="F1" s="42"/>
      <c r="G1" s="42"/>
      <c r="H1" s="42"/>
      <c r="I1" s="42"/>
      <c r="J1" s="42"/>
      <c r="K1" s="42"/>
    </row>
    <row r="2" spans="1:17" ht="18" x14ac:dyDescent="0.25">
      <c r="B2" s="43" t="s">
        <v>24</v>
      </c>
      <c r="C2" s="42"/>
      <c r="D2" s="42"/>
      <c r="E2" s="42"/>
      <c r="F2" s="42"/>
      <c r="G2" s="42"/>
      <c r="H2" s="42"/>
      <c r="I2" s="42"/>
      <c r="J2" s="42"/>
      <c r="K2" s="42"/>
    </row>
    <row r="3" spans="1:17" ht="18" x14ac:dyDescent="0.25">
      <c r="B3" s="43" t="s">
        <v>25</v>
      </c>
      <c r="C3" s="42"/>
      <c r="D3" s="42"/>
      <c r="E3" s="42"/>
      <c r="F3" s="42"/>
      <c r="G3" s="42"/>
      <c r="H3" s="42"/>
      <c r="I3" s="42"/>
      <c r="J3" s="42"/>
      <c r="K3" s="42"/>
    </row>
    <row r="4" spans="1:17" ht="13.5" thickBot="1" x14ac:dyDescent="0.25"/>
    <row r="5" spans="1:17" s="35" customFormat="1" ht="51" x14ac:dyDescent="0.2">
      <c r="A5" s="41" t="s">
        <v>26</v>
      </c>
      <c r="B5" s="36" t="s">
        <v>14</v>
      </c>
      <c r="C5" s="40" t="s">
        <v>27</v>
      </c>
      <c r="D5" s="39" t="s">
        <v>28</v>
      </c>
      <c r="E5" s="38" t="s">
        <v>29</v>
      </c>
      <c r="F5" s="39" t="s">
        <v>30</v>
      </c>
      <c r="G5" s="38" t="s">
        <v>31</v>
      </c>
      <c r="H5" s="39" t="s">
        <v>32</v>
      </c>
      <c r="I5" s="38" t="s">
        <v>33</v>
      </c>
      <c r="J5" s="39" t="s">
        <v>34</v>
      </c>
      <c r="K5" s="38" t="s">
        <v>35</v>
      </c>
      <c r="L5" s="37"/>
      <c r="M5" s="36" t="s">
        <v>36</v>
      </c>
      <c r="N5" s="36" t="s">
        <v>37</v>
      </c>
    </row>
    <row r="6" spans="1:17" x14ac:dyDescent="0.2">
      <c r="A6" s="28">
        <v>11</v>
      </c>
      <c r="B6" s="28" t="s">
        <v>38</v>
      </c>
      <c r="C6" s="27" t="s">
        <v>39</v>
      </c>
      <c r="D6" s="30">
        <v>98.7</v>
      </c>
      <c r="E6" s="29">
        <v>99.6</v>
      </c>
      <c r="F6" s="30"/>
      <c r="G6" s="29"/>
      <c r="H6" s="30"/>
      <c r="I6" s="29"/>
      <c r="J6" s="30">
        <v>102.7</v>
      </c>
      <c r="K6" s="29">
        <v>102.9</v>
      </c>
      <c r="M6" s="24">
        <v>99.9</v>
      </c>
      <c r="N6" s="24">
        <v>100.7</v>
      </c>
      <c r="Q6" s="23"/>
    </row>
    <row r="7" spans="1:17" x14ac:dyDescent="0.2">
      <c r="A7" s="28">
        <v>12</v>
      </c>
      <c r="B7" s="28" t="s">
        <v>40</v>
      </c>
      <c r="C7" s="27" t="s">
        <v>39</v>
      </c>
      <c r="D7" s="30">
        <v>94.4</v>
      </c>
      <c r="E7" s="29">
        <v>95.4</v>
      </c>
      <c r="F7" s="30">
        <v>99.2</v>
      </c>
      <c r="G7" s="29">
        <v>98.6</v>
      </c>
      <c r="H7" s="30"/>
      <c r="I7" s="29"/>
      <c r="J7" s="30">
        <v>100.5</v>
      </c>
      <c r="K7" s="29">
        <v>100.1</v>
      </c>
      <c r="M7" s="24">
        <v>95.2</v>
      </c>
      <c r="N7" s="24">
        <v>96</v>
      </c>
      <c r="Q7" s="23"/>
    </row>
    <row r="8" spans="1:17" x14ac:dyDescent="0.2">
      <c r="A8" s="28">
        <v>13</v>
      </c>
      <c r="B8" s="28" t="s">
        <v>41</v>
      </c>
      <c r="C8" s="27" t="s">
        <v>42</v>
      </c>
      <c r="D8" s="32">
        <v>97.6</v>
      </c>
      <c r="E8" s="29">
        <v>99.3</v>
      </c>
      <c r="F8" s="30"/>
      <c r="G8" s="29"/>
      <c r="H8" s="32"/>
      <c r="I8" s="29"/>
      <c r="J8" s="32">
        <v>95.1</v>
      </c>
      <c r="K8" s="31">
        <v>96.9</v>
      </c>
      <c r="M8" s="24">
        <v>97.2</v>
      </c>
      <c r="N8" s="24">
        <v>98.9</v>
      </c>
      <c r="Q8" s="23"/>
    </row>
    <row r="9" spans="1:17" x14ac:dyDescent="0.2">
      <c r="A9" s="28">
        <v>14</v>
      </c>
      <c r="B9" s="28" t="s">
        <v>43</v>
      </c>
      <c r="C9" s="27" t="s">
        <v>39</v>
      </c>
      <c r="D9" s="30">
        <v>90.6</v>
      </c>
      <c r="E9" s="29">
        <v>91.6</v>
      </c>
      <c r="F9" s="30">
        <v>96</v>
      </c>
      <c r="G9" s="29">
        <v>99.6</v>
      </c>
      <c r="H9" s="30">
        <v>93.4</v>
      </c>
      <c r="I9" s="29">
        <v>94.3</v>
      </c>
      <c r="J9" s="30">
        <v>97.1</v>
      </c>
      <c r="K9" s="29">
        <v>96.7</v>
      </c>
      <c r="L9" s="34"/>
      <c r="M9" s="24">
        <v>91.5</v>
      </c>
      <c r="N9" s="24">
        <v>92.5</v>
      </c>
      <c r="Q9" s="23"/>
    </row>
    <row r="10" spans="1:17" x14ac:dyDescent="0.2">
      <c r="A10" s="28">
        <v>15</v>
      </c>
      <c r="B10" s="28" t="s">
        <v>44</v>
      </c>
      <c r="C10" s="27" t="s">
        <v>42</v>
      </c>
      <c r="D10" s="32">
        <v>97.4</v>
      </c>
      <c r="E10" s="29">
        <v>97.4</v>
      </c>
      <c r="F10" s="30"/>
      <c r="G10" s="29"/>
      <c r="H10" s="30"/>
      <c r="I10" s="29"/>
      <c r="J10" s="32">
        <v>93.1</v>
      </c>
      <c r="K10" s="31">
        <v>95.5</v>
      </c>
      <c r="M10" s="24">
        <v>96.8</v>
      </c>
      <c r="N10" s="24">
        <v>97.2</v>
      </c>
      <c r="Q10" s="23"/>
    </row>
    <row r="11" spans="1:17" x14ac:dyDescent="0.2">
      <c r="A11" s="28">
        <v>16</v>
      </c>
      <c r="B11" s="28" t="s">
        <v>45</v>
      </c>
      <c r="C11" s="27" t="s">
        <v>39</v>
      </c>
      <c r="D11" s="30">
        <v>98.5</v>
      </c>
      <c r="E11" s="29">
        <v>99</v>
      </c>
      <c r="F11" s="30"/>
      <c r="G11" s="29"/>
      <c r="H11" s="30"/>
      <c r="I11" s="29"/>
      <c r="J11" s="30">
        <v>95.4</v>
      </c>
      <c r="K11" s="29">
        <v>98.8</v>
      </c>
      <c r="M11" s="24">
        <v>97.8</v>
      </c>
      <c r="N11" s="24">
        <v>99</v>
      </c>
      <c r="Q11" s="23"/>
    </row>
    <row r="12" spans="1:17" x14ac:dyDescent="0.2">
      <c r="A12" s="28">
        <v>17</v>
      </c>
      <c r="B12" s="28" t="s">
        <v>46</v>
      </c>
      <c r="C12" s="27" t="s">
        <v>42</v>
      </c>
      <c r="D12" s="32">
        <v>95.8</v>
      </c>
      <c r="E12" s="29">
        <v>98.6</v>
      </c>
      <c r="F12" s="32">
        <v>140.6</v>
      </c>
      <c r="G12" s="31">
        <v>158.69999999999999</v>
      </c>
      <c r="H12" s="32">
        <v>82.9</v>
      </c>
      <c r="I12" s="29">
        <v>85.1</v>
      </c>
      <c r="J12" s="32">
        <v>91.7</v>
      </c>
      <c r="K12" s="31">
        <v>91.1</v>
      </c>
      <c r="M12" s="28">
        <v>100.3</v>
      </c>
      <c r="N12" s="33">
        <v>104</v>
      </c>
      <c r="Q12" s="23"/>
    </row>
    <row r="13" spans="1:17" x14ac:dyDescent="0.2">
      <c r="A13" s="28">
        <v>18</v>
      </c>
      <c r="B13" s="28" t="s">
        <v>47</v>
      </c>
      <c r="C13" s="27" t="s">
        <v>42</v>
      </c>
      <c r="D13" s="32">
        <v>95.3</v>
      </c>
      <c r="E13" s="29">
        <v>95.5</v>
      </c>
      <c r="F13" s="30"/>
      <c r="G13" s="29"/>
      <c r="H13" s="32">
        <v>94.9</v>
      </c>
      <c r="I13" s="29">
        <v>98.9</v>
      </c>
      <c r="J13" s="32">
        <v>95.9</v>
      </c>
      <c r="K13" s="31">
        <v>97</v>
      </c>
      <c r="M13" s="24">
        <v>95.3</v>
      </c>
      <c r="N13" s="24">
        <v>95.9</v>
      </c>
      <c r="Q13" s="23"/>
    </row>
    <row r="14" spans="1:17" x14ac:dyDescent="0.2">
      <c r="A14" s="28">
        <v>19</v>
      </c>
      <c r="B14" s="28" t="s">
        <v>48</v>
      </c>
      <c r="C14" s="27" t="s">
        <v>42</v>
      </c>
      <c r="D14" s="32">
        <v>94.9</v>
      </c>
      <c r="E14" s="29">
        <v>94.7</v>
      </c>
      <c r="F14" s="30"/>
      <c r="G14" s="29"/>
      <c r="H14" s="32"/>
      <c r="I14" s="29"/>
      <c r="J14" s="32">
        <v>93.9</v>
      </c>
      <c r="K14" s="31">
        <v>96.5</v>
      </c>
      <c r="M14" s="24">
        <v>94.8</v>
      </c>
      <c r="N14" s="24">
        <v>94.8</v>
      </c>
      <c r="Q14" s="23"/>
    </row>
    <row r="15" spans="1:17" x14ac:dyDescent="0.2">
      <c r="A15" s="28">
        <v>20</v>
      </c>
      <c r="B15" s="28" t="s">
        <v>49</v>
      </c>
      <c r="C15" s="27" t="s">
        <v>42</v>
      </c>
      <c r="D15" s="32">
        <v>102</v>
      </c>
      <c r="E15" s="29">
        <v>100.9</v>
      </c>
      <c r="F15" s="30"/>
      <c r="G15" s="29"/>
      <c r="H15" s="30"/>
      <c r="I15" s="29"/>
      <c r="J15" s="32">
        <v>97.4</v>
      </c>
      <c r="K15" s="31">
        <v>96.6</v>
      </c>
      <c r="M15" s="24">
        <v>101.4</v>
      </c>
      <c r="N15" s="24">
        <v>100.4</v>
      </c>
      <c r="Q15" s="23"/>
    </row>
    <row r="16" spans="1:17" x14ac:dyDescent="0.2">
      <c r="A16" s="28">
        <v>21</v>
      </c>
      <c r="B16" s="28" t="s">
        <v>50</v>
      </c>
      <c r="C16" s="27" t="s">
        <v>39</v>
      </c>
      <c r="D16" s="30">
        <v>97.8</v>
      </c>
      <c r="E16" s="29">
        <v>99.4</v>
      </c>
      <c r="F16" s="30"/>
      <c r="G16" s="29"/>
      <c r="H16" s="30"/>
      <c r="I16" s="29"/>
      <c r="J16" s="30">
        <v>94.8</v>
      </c>
      <c r="K16" s="29">
        <v>94.2</v>
      </c>
      <c r="M16" s="24">
        <v>97.5</v>
      </c>
      <c r="N16" s="24">
        <v>99</v>
      </c>
      <c r="Q16" s="23"/>
    </row>
    <row r="17" spans="1:17" x14ac:dyDescent="0.2">
      <c r="A17" s="28">
        <v>22</v>
      </c>
      <c r="B17" s="28" t="s">
        <v>51</v>
      </c>
      <c r="C17" s="27" t="s">
        <v>42</v>
      </c>
      <c r="D17" s="32">
        <v>92.2</v>
      </c>
      <c r="E17" s="29">
        <v>94.2</v>
      </c>
      <c r="F17" s="30"/>
      <c r="G17" s="29"/>
      <c r="H17" s="32"/>
      <c r="I17" s="29"/>
      <c r="J17" s="32">
        <v>92.7</v>
      </c>
      <c r="K17" s="31">
        <v>95.7</v>
      </c>
      <c r="M17" s="24">
        <v>92.3</v>
      </c>
      <c r="N17" s="24">
        <v>94.5</v>
      </c>
      <c r="Q17" s="23"/>
    </row>
    <row r="18" spans="1:17" x14ac:dyDescent="0.2">
      <c r="A18" s="28">
        <v>23</v>
      </c>
      <c r="B18" s="28" t="s">
        <v>52</v>
      </c>
      <c r="C18" s="27" t="s">
        <v>39</v>
      </c>
      <c r="D18" s="30">
        <v>93.6</v>
      </c>
      <c r="E18" s="29">
        <v>94.6</v>
      </c>
      <c r="F18" s="30"/>
      <c r="G18" s="29"/>
      <c r="H18" s="30"/>
      <c r="I18" s="29"/>
      <c r="J18" s="30">
        <v>94.7</v>
      </c>
      <c r="K18" s="29">
        <v>95.6</v>
      </c>
      <c r="M18" s="24">
        <v>93.9</v>
      </c>
      <c r="N18" s="24">
        <v>94.9</v>
      </c>
      <c r="Q18" s="23"/>
    </row>
    <row r="19" spans="1:17" x14ac:dyDescent="0.2">
      <c r="A19" s="28">
        <v>24</v>
      </c>
      <c r="B19" s="28" t="s">
        <v>53</v>
      </c>
      <c r="C19" s="27" t="s">
        <v>39</v>
      </c>
      <c r="D19" s="30">
        <v>93.7</v>
      </c>
      <c r="E19" s="29">
        <v>94</v>
      </c>
      <c r="F19" s="30">
        <v>98.7</v>
      </c>
      <c r="G19" s="29">
        <v>100</v>
      </c>
      <c r="H19" s="30"/>
      <c r="I19" s="29"/>
      <c r="J19" s="30">
        <v>98.8</v>
      </c>
      <c r="K19" s="29">
        <v>94.8</v>
      </c>
      <c r="M19" s="24">
        <v>95.2</v>
      </c>
      <c r="N19" s="24">
        <v>94.8</v>
      </c>
      <c r="Q19" s="23"/>
    </row>
    <row r="20" spans="1:17" x14ac:dyDescent="0.2">
      <c r="A20" s="28">
        <v>25</v>
      </c>
      <c r="B20" s="28" t="s">
        <v>54</v>
      </c>
      <c r="C20" s="27" t="s">
        <v>39</v>
      </c>
      <c r="D20" s="30">
        <v>95</v>
      </c>
      <c r="E20" s="29">
        <v>94</v>
      </c>
      <c r="F20" s="30">
        <v>96.8</v>
      </c>
      <c r="G20" s="29">
        <v>95.7</v>
      </c>
      <c r="H20" s="30">
        <v>94.1</v>
      </c>
      <c r="I20" s="29">
        <v>92.3</v>
      </c>
      <c r="J20" s="30">
        <v>92.9</v>
      </c>
      <c r="K20" s="29">
        <v>93.5</v>
      </c>
      <c r="M20" s="24">
        <v>94.9</v>
      </c>
      <c r="N20" s="24">
        <v>93.9</v>
      </c>
      <c r="Q20" s="23"/>
    </row>
    <row r="21" spans="1:17" x14ac:dyDescent="0.2">
      <c r="A21" s="28">
        <v>26</v>
      </c>
      <c r="B21" s="28" t="s">
        <v>55</v>
      </c>
      <c r="C21" s="27" t="s">
        <v>39</v>
      </c>
      <c r="D21" s="30">
        <v>98.9</v>
      </c>
      <c r="E21" s="29">
        <v>100</v>
      </c>
      <c r="F21" s="30"/>
      <c r="G21" s="29"/>
      <c r="H21" s="30"/>
      <c r="I21" s="29"/>
      <c r="J21" s="30">
        <v>92.8</v>
      </c>
      <c r="K21" s="29">
        <v>94.4</v>
      </c>
      <c r="M21" s="24">
        <v>96.9</v>
      </c>
      <c r="N21" s="24">
        <v>98.2</v>
      </c>
      <c r="Q21" s="23"/>
    </row>
    <row r="22" spans="1:17" x14ac:dyDescent="0.2">
      <c r="A22" s="28">
        <v>27</v>
      </c>
      <c r="B22" s="28" t="s">
        <v>56</v>
      </c>
      <c r="C22" s="27" t="s">
        <v>39</v>
      </c>
      <c r="D22" s="30">
        <v>95.6</v>
      </c>
      <c r="E22" s="29">
        <v>96.5</v>
      </c>
      <c r="F22" s="30"/>
      <c r="G22" s="29"/>
      <c r="H22" s="30"/>
      <c r="I22" s="29"/>
      <c r="J22" s="30">
        <v>95.3</v>
      </c>
      <c r="K22" s="29">
        <v>92.8</v>
      </c>
      <c r="M22" s="24">
        <v>95.6</v>
      </c>
      <c r="N22" s="24">
        <v>95.8</v>
      </c>
      <c r="Q22" s="23"/>
    </row>
    <row r="23" spans="1:17" x14ac:dyDescent="0.2">
      <c r="A23" s="28">
        <v>28</v>
      </c>
      <c r="B23" s="28" t="s">
        <v>57</v>
      </c>
      <c r="C23" s="27" t="s">
        <v>42</v>
      </c>
      <c r="D23" s="30">
        <v>92.1</v>
      </c>
      <c r="E23" s="29">
        <v>92.4</v>
      </c>
      <c r="F23" s="30"/>
      <c r="G23" s="29"/>
      <c r="H23" s="30">
        <v>93.5</v>
      </c>
      <c r="I23" s="29">
        <v>95.4</v>
      </c>
      <c r="J23" s="30">
        <v>99.5</v>
      </c>
      <c r="K23" s="29">
        <v>96.9</v>
      </c>
      <c r="M23" s="24">
        <v>92.5</v>
      </c>
      <c r="N23" s="24">
        <v>92.8</v>
      </c>
      <c r="Q23" s="23"/>
    </row>
    <row r="24" spans="1:17" x14ac:dyDescent="0.2">
      <c r="A24" s="28">
        <v>29</v>
      </c>
      <c r="B24" s="28" t="s">
        <v>58</v>
      </c>
      <c r="C24" s="27" t="s">
        <v>39</v>
      </c>
      <c r="D24" s="30">
        <v>96</v>
      </c>
      <c r="E24" s="29">
        <v>99.9</v>
      </c>
      <c r="F24" s="30"/>
      <c r="G24" s="29"/>
      <c r="H24" s="30">
        <v>94.2</v>
      </c>
      <c r="I24" s="29">
        <v>97.8</v>
      </c>
      <c r="J24" s="30"/>
      <c r="K24" s="29"/>
      <c r="M24" s="24">
        <v>95.7</v>
      </c>
      <c r="N24" s="24">
        <v>99.6</v>
      </c>
      <c r="Q24" s="23"/>
    </row>
    <row r="25" spans="1:17" x14ac:dyDescent="0.2">
      <c r="A25" s="28">
        <v>30</v>
      </c>
      <c r="B25" s="28" t="s">
        <v>59</v>
      </c>
      <c r="C25" s="27" t="s">
        <v>39</v>
      </c>
      <c r="D25" s="30">
        <v>90.4</v>
      </c>
      <c r="E25" s="29">
        <v>91.4</v>
      </c>
      <c r="F25" s="30">
        <v>109.2</v>
      </c>
      <c r="G25" s="29">
        <v>108.7</v>
      </c>
      <c r="H25" s="30"/>
      <c r="I25" s="29"/>
      <c r="J25" s="30">
        <v>94.2</v>
      </c>
      <c r="K25" s="29">
        <v>97.9</v>
      </c>
      <c r="M25" s="24">
        <v>91.9</v>
      </c>
      <c r="N25" s="24">
        <v>93.2</v>
      </c>
      <c r="Q25" s="23"/>
    </row>
    <row r="26" spans="1:17" x14ac:dyDescent="0.2">
      <c r="A26" s="28">
        <v>31</v>
      </c>
      <c r="B26" s="28" t="s">
        <v>60</v>
      </c>
      <c r="C26" s="27" t="s">
        <v>42</v>
      </c>
      <c r="D26" s="32">
        <v>90</v>
      </c>
      <c r="E26" s="29">
        <v>90.1</v>
      </c>
      <c r="F26" s="32">
        <v>95</v>
      </c>
      <c r="G26" s="31">
        <v>90.3</v>
      </c>
      <c r="H26" s="32">
        <v>94.2</v>
      </c>
      <c r="I26" s="29">
        <v>98.7</v>
      </c>
      <c r="J26" s="32">
        <v>98.4</v>
      </c>
      <c r="K26" s="31">
        <v>100.8</v>
      </c>
      <c r="M26" s="24">
        <v>91.2</v>
      </c>
      <c r="N26" s="24">
        <v>91.2</v>
      </c>
      <c r="Q26" s="23"/>
    </row>
    <row r="27" spans="1:17" x14ac:dyDescent="0.2">
      <c r="A27" s="28">
        <v>32</v>
      </c>
      <c r="B27" s="28" t="s">
        <v>61</v>
      </c>
      <c r="C27" s="27" t="s">
        <v>39</v>
      </c>
      <c r="D27" s="30">
        <v>96.4</v>
      </c>
      <c r="E27" s="29">
        <v>97</v>
      </c>
      <c r="F27" s="30">
        <v>108.3</v>
      </c>
      <c r="G27" s="29">
        <v>106.4</v>
      </c>
      <c r="H27" s="30">
        <v>101.6</v>
      </c>
      <c r="I27" s="29">
        <v>100.6</v>
      </c>
      <c r="J27" s="30">
        <v>113.4</v>
      </c>
      <c r="K27" s="29">
        <v>116.8</v>
      </c>
      <c r="M27" s="24">
        <v>100.8</v>
      </c>
      <c r="N27" s="24">
        <v>101.1</v>
      </c>
      <c r="Q27" s="23"/>
    </row>
    <row r="28" spans="1:17" x14ac:dyDescent="0.2">
      <c r="A28" s="28">
        <v>33</v>
      </c>
      <c r="B28" s="28" t="s">
        <v>62</v>
      </c>
      <c r="C28" s="27" t="s">
        <v>42</v>
      </c>
      <c r="D28" s="32">
        <v>95.9</v>
      </c>
      <c r="E28" s="29">
        <v>97.7</v>
      </c>
      <c r="F28" s="30"/>
      <c r="G28" s="29"/>
      <c r="H28" s="32">
        <v>94.2</v>
      </c>
      <c r="I28" s="29">
        <v>94.4</v>
      </c>
      <c r="J28" s="32">
        <v>105.5</v>
      </c>
      <c r="K28" s="31">
        <v>105.1</v>
      </c>
      <c r="M28" s="24">
        <v>96</v>
      </c>
      <c r="N28" s="24">
        <v>97.4</v>
      </c>
      <c r="Q28" s="23"/>
    </row>
    <row r="29" spans="1:17" x14ac:dyDescent="0.2">
      <c r="A29" s="28">
        <v>34</v>
      </c>
      <c r="B29" s="28" t="s">
        <v>63</v>
      </c>
      <c r="C29" s="27" t="s">
        <v>39</v>
      </c>
      <c r="D29" s="30">
        <v>94.7</v>
      </c>
      <c r="E29" s="29">
        <v>95.3</v>
      </c>
      <c r="F29" s="30">
        <v>115</v>
      </c>
      <c r="G29" s="29">
        <v>114.5</v>
      </c>
      <c r="H29" s="30">
        <v>92</v>
      </c>
      <c r="I29" s="29">
        <v>91.5</v>
      </c>
      <c r="J29" s="30">
        <v>93.5</v>
      </c>
      <c r="K29" s="29">
        <v>97.7</v>
      </c>
      <c r="M29" s="24">
        <v>97.5</v>
      </c>
      <c r="N29" s="24">
        <v>98.1</v>
      </c>
      <c r="Q29" s="23"/>
    </row>
    <row r="30" spans="1:17" x14ac:dyDescent="0.2">
      <c r="A30" s="28">
        <v>35</v>
      </c>
      <c r="B30" s="28" t="s">
        <v>64</v>
      </c>
      <c r="C30" s="27" t="s">
        <v>39</v>
      </c>
      <c r="D30" s="30">
        <v>94.3</v>
      </c>
      <c r="E30" s="29">
        <v>95.3</v>
      </c>
      <c r="F30" s="30">
        <v>102.2</v>
      </c>
      <c r="G30" s="29">
        <v>101.7</v>
      </c>
      <c r="H30" s="30"/>
      <c r="I30" s="29"/>
      <c r="J30" s="30">
        <v>105.4</v>
      </c>
      <c r="K30" s="29">
        <v>105.8</v>
      </c>
      <c r="M30" s="24">
        <v>97.3</v>
      </c>
      <c r="N30" s="24">
        <v>98</v>
      </c>
      <c r="Q30" s="23"/>
    </row>
    <row r="31" spans="1:17" x14ac:dyDescent="0.2">
      <c r="A31" s="28">
        <v>36</v>
      </c>
      <c r="B31" s="28" t="s">
        <v>65</v>
      </c>
      <c r="C31" s="27" t="s">
        <v>42</v>
      </c>
      <c r="D31" s="32">
        <v>97.1</v>
      </c>
      <c r="E31" s="29">
        <v>95.7</v>
      </c>
      <c r="F31" s="32">
        <v>105.6</v>
      </c>
      <c r="G31" s="31">
        <v>106.9</v>
      </c>
      <c r="H31" s="32">
        <v>97.7</v>
      </c>
      <c r="I31" s="29">
        <v>98.3</v>
      </c>
      <c r="J31" s="32">
        <v>107.9</v>
      </c>
      <c r="K31" s="31">
        <v>107.6</v>
      </c>
      <c r="M31" s="24">
        <v>99.3</v>
      </c>
      <c r="N31" s="24">
        <v>98.5</v>
      </c>
      <c r="Q31" s="23"/>
    </row>
    <row r="32" spans="1:17" x14ac:dyDescent="0.2">
      <c r="A32" s="28">
        <v>37</v>
      </c>
      <c r="B32" s="28" t="s">
        <v>66</v>
      </c>
      <c r="C32" s="27" t="s">
        <v>39</v>
      </c>
      <c r="D32" s="30">
        <v>100.6</v>
      </c>
      <c r="E32" s="29">
        <v>98</v>
      </c>
      <c r="F32" s="30"/>
      <c r="G32" s="29"/>
      <c r="H32" s="30"/>
      <c r="I32" s="29"/>
      <c r="J32" s="30">
        <v>94.3</v>
      </c>
      <c r="K32" s="29">
        <v>97.2</v>
      </c>
      <c r="M32" s="24">
        <v>100</v>
      </c>
      <c r="N32" s="24">
        <v>97.9</v>
      </c>
      <c r="Q32" s="23"/>
    </row>
    <row r="33" spans="1:17" x14ac:dyDescent="0.2">
      <c r="A33" s="28">
        <v>38</v>
      </c>
      <c r="B33" s="28" t="s">
        <v>67</v>
      </c>
      <c r="C33" s="27" t="s">
        <v>42</v>
      </c>
      <c r="D33" s="32">
        <v>94.6</v>
      </c>
      <c r="E33" s="29">
        <v>94.3</v>
      </c>
      <c r="F33" s="32"/>
      <c r="G33" s="31"/>
      <c r="H33" s="32"/>
      <c r="I33" s="29"/>
      <c r="J33" s="32">
        <v>96.8</v>
      </c>
      <c r="K33" s="31">
        <v>100.5</v>
      </c>
      <c r="M33" s="24">
        <v>94.9</v>
      </c>
      <c r="N33" s="24">
        <v>95.1</v>
      </c>
      <c r="Q33" s="23"/>
    </row>
    <row r="34" spans="1:17" x14ac:dyDescent="0.2">
      <c r="A34" s="28">
        <v>39</v>
      </c>
      <c r="B34" s="28" t="s">
        <v>68</v>
      </c>
      <c r="C34" s="27" t="s">
        <v>42</v>
      </c>
      <c r="D34" s="32">
        <v>93.1</v>
      </c>
      <c r="E34" s="31">
        <v>92.5</v>
      </c>
      <c r="F34" s="30"/>
      <c r="G34" s="29"/>
      <c r="H34" s="30"/>
      <c r="I34" s="29"/>
      <c r="J34" s="32">
        <v>94.1</v>
      </c>
      <c r="K34" s="31">
        <v>96.7</v>
      </c>
      <c r="M34" s="24">
        <v>93.4</v>
      </c>
      <c r="N34" s="24">
        <v>93.6</v>
      </c>
      <c r="Q34" s="23"/>
    </row>
    <row r="35" spans="1:17" x14ac:dyDescent="0.2">
      <c r="A35" s="28">
        <v>40</v>
      </c>
      <c r="B35" s="28" t="s">
        <v>69</v>
      </c>
      <c r="C35" s="27" t="s">
        <v>42</v>
      </c>
      <c r="D35" s="32">
        <v>110.2</v>
      </c>
      <c r="E35" s="29">
        <v>118.7</v>
      </c>
      <c r="F35" s="32">
        <v>143.9</v>
      </c>
      <c r="G35" s="31">
        <v>159.4</v>
      </c>
      <c r="H35" s="32"/>
      <c r="I35" s="29"/>
      <c r="J35" s="32">
        <v>95.5</v>
      </c>
      <c r="K35" s="31">
        <v>96.2</v>
      </c>
      <c r="M35" s="24">
        <v>112.5</v>
      </c>
      <c r="N35" s="24">
        <v>120.3</v>
      </c>
      <c r="Q35" s="23"/>
    </row>
    <row r="36" spans="1:17" x14ac:dyDescent="0.2">
      <c r="A36" s="28">
        <v>41</v>
      </c>
      <c r="B36" s="28" t="s">
        <v>70</v>
      </c>
      <c r="C36" s="27" t="s">
        <v>39</v>
      </c>
      <c r="D36" s="30">
        <v>100.5</v>
      </c>
      <c r="E36" s="29">
        <v>101.7</v>
      </c>
      <c r="F36" s="30"/>
      <c r="G36" s="29"/>
      <c r="H36" s="30"/>
      <c r="I36" s="29"/>
      <c r="J36" s="30">
        <v>92.4</v>
      </c>
      <c r="K36" s="29">
        <v>95.7</v>
      </c>
      <c r="M36" s="24">
        <v>100</v>
      </c>
      <c r="N36" s="24">
        <v>101.4</v>
      </c>
      <c r="Q36" s="23"/>
    </row>
    <row r="37" spans="1:17" x14ac:dyDescent="0.2">
      <c r="A37" s="28">
        <v>42</v>
      </c>
      <c r="B37" s="28" t="s">
        <v>71</v>
      </c>
      <c r="C37" s="27" t="s">
        <v>39</v>
      </c>
      <c r="D37" s="30">
        <v>90.3</v>
      </c>
      <c r="E37" s="29">
        <v>94.7</v>
      </c>
      <c r="F37" s="30">
        <v>105.6</v>
      </c>
      <c r="G37" s="29">
        <v>99.1</v>
      </c>
      <c r="H37" s="30">
        <v>90.1</v>
      </c>
      <c r="I37" s="29">
        <v>91.7</v>
      </c>
      <c r="J37" s="30">
        <v>94.8</v>
      </c>
      <c r="K37" s="29">
        <v>96.2</v>
      </c>
      <c r="M37" s="24">
        <v>92.1</v>
      </c>
      <c r="N37" s="24">
        <v>95.1</v>
      </c>
      <c r="Q37" s="23"/>
    </row>
    <row r="38" spans="1:17" x14ac:dyDescent="0.2">
      <c r="A38" s="28">
        <v>43</v>
      </c>
      <c r="B38" s="28" t="s">
        <v>72</v>
      </c>
      <c r="C38" s="27" t="s">
        <v>39</v>
      </c>
      <c r="D38" s="30">
        <v>89.1</v>
      </c>
      <c r="E38" s="29">
        <v>90.4</v>
      </c>
      <c r="F38" s="30">
        <v>102.9</v>
      </c>
      <c r="G38" s="29">
        <v>94.9</v>
      </c>
      <c r="H38" s="30">
        <v>93.6</v>
      </c>
      <c r="I38" s="29">
        <v>92.1</v>
      </c>
      <c r="J38" s="30">
        <v>99.3</v>
      </c>
      <c r="K38" s="29">
        <v>95.9</v>
      </c>
      <c r="M38" s="24">
        <v>93.4</v>
      </c>
      <c r="N38" s="24">
        <v>92</v>
      </c>
      <c r="Q38" s="23"/>
    </row>
    <row r="39" spans="1:17" x14ac:dyDescent="0.2">
      <c r="A39" s="28">
        <v>44</v>
      </c>
      <c r="B39" s="28" t="s">
        <v>73</v>
      </c>
      <c r="C39" s="27" t="s">
        <v>42</v>
      </c>
      <c r="D39" s="32">
        <v>90.3</v>
      </c>
      <c r="E39" s="29">
        <v>93.2</v>
      </c>
      <c r="F39" s="32">
        <v>105.8</v>
      </c>
      <c r="G39" s="31">
        <v>109.4</v>
      </c>
      <c r="H39" s="32">
        <v>93.5</v>
      </c>
      <c r="I39" s="29">
        <v>93.5</v>
      </c>
      <c r="J39" s="32">
        <v>100.6</v>
      </c>
      <c r="K39" s="31">
        <v>100</v>
      </c>
      <c r="M39" s="24">
        <v>94.3</v>
      </c>
      <c r="N39" s="24">
        <v>96.9</v>
      </c>
      <c r="Q39" s="23"/>
    </row>
    <row r="40" spans="1:17" x14ac:dyDescent="0.2">
      <c r="A40" s="28">
        <v>45</v>
      </c>
      <c r="B40" s="28" t="s">
        <v>74</v>
      </c>
      <c r="C40" s="27" t="s">
        <v>39</v>
      </c>
      <c r="D40" s="30">
        <v>92.8</v>
      </c>
      <c r="E40" s="29">
        <v>94.7</v>
      </c>
      <c r="F40" s="30"/>
      <c r="G40" s="29"/>
      <c r="H40" s="30"/>
      <c r="I40" s="29"/>
      <c r="J40" s="30">
        <v>92.5</v>
      </c>
      <c r="K40" s="29">
        <v>93.8</v>
      </c>
      <c r="M40" s="24">
        <v>92.8</v>
      </c>
      <c r="N40" s="24">
        <v>94.6</v>
      </c>
      <c r="Q40" s="23"/>
    </row>
    <row r="41" spans="1:17" x14ac:dyDescent="0.2">
      <c r="A41" s="28">
        <v>46</v>
      </c>
      <c r="B41" s="28" t="s">
        <v>75</v>
      </c>
      <c r="C41" s="27" t="s">
        <v>42</v>
      </c>
      <c r="D41" s="32">
        <v>101.5</v>
      </c>
      <c r="E41" s="29">
        <v>101.2</v>
      </c>
      <c r="F41" s="30"/>
      <c r="G41" s="29"/>
      <c r="H41" s="30"/>
      <c r="I41" s="29"/>
      <c r="J41" s="32">
        <v>88.7</v>
      </c>
      <c r="K41" s="31">
        <v>89.4</v>
      </c>
      <c r="M41" s="24">
        <v>99.7</v>
      </c>
      <c r="N41" s="24">
        <v>99.6</v>
      </c>
      <c r="Q41" s="23"/>
    </row>
    <row r="42" spans="1:17" x14ac:dyDescent="0.2">
      <c r="A42" s="28">
        <v>47</v>
      </c>
      <c r="B42" s="28" t="s">
        <v>76</v>
      </c>
      <c r="C42" s="27" t="s">
        <v>42</v>
      </c>
      <c r="D42" s="32">
        <v>97.3</v>
      </c>
      <c r="E42" s="31">
        <v>97.1</v>
      </c>
      <c r="F42" s="30"/>
      <c r="G42" s="29"/>
      <c r="H42" s="30"/>
      <c r="I42" s="29"/>
      <c r="J42" s="32">
        <v>88.6</v>
      </c>
      <c r="K42" s="31">
        <v>95.1</v>
      </c>
      <c r="M42" s="24">
        <v>94.8</v>
      </c>
      <c r="N42" s="24">
        <v>96.5</v>
      </c>
      <c r="Q42" s="23"/>
    </row>
    <row r="43" spans="1:17" x14ac:dyDescent="0.2">
      <c r="A43" s="28">
        <v>48</v>
      </c>
      <c r="B43" s="28" t="s">
        <v>77</v>
      </c>
      <c r="C43" s="27" t="s">
        <v>42</v>
      </c>
      <c r="D43" s="32">
        <v>93.7</v>
      </c>
      <c r="E43" s="29">
        <v>94.4</v>
      </c>
      <c r="F43" s="32">
        <v>97.1</v>
      </c>
      <c r="G43" s="31">
        <v>98.6</v>
      </c>
      <c r="H43" s="32">
        <v>94.5</v>
      </c>
      <c r="I43" s="29">
        <v>97.8</v>
      </c>
      <c r="J43" s="32">
        <v>96.4</v>
      </c>
      <c r="K43" s="31">
        <v>100</v>
      </c>
      <c r="M43" s="24">
        <v>94.2</v>
      </c>
      <c r="N43" s="24">
        <v>95.4</v>
      </c>
      <c r="Q43" s="23"/>
    </row>
    <row r="44" spans="1:17" x14ac:dyDescent="0.2">
      <c r="A44" s="28">
        <v>49</v>
      </c>
      <c r="B44" s="28" t="s">
        <v>78</v>
      </c>
      <c r="C44" s="27" t="s">
        <v>42</v>
      </c>
      <c r="D44" s="32">
        <v>85.8</v>
      </c>
      <c r="E44" s="29">
        <v>88.9</v>
      </c>
      <c r="F44" s="32">
        <v>155</v>
      </c>
      <c r="G44" s="31">
        <v>159.30000000000001</v>
      </c>
      <c r="H44" s="32">
        <v>92.7</v>
      </c>
      <c r="I44" s="29">
        <v>99.9</v>
      </c>
      <c r="J44" s="32">
        <v>95.7</v>
      </c>
      <c r="K44" s="31">
        <v>94.8</v>
      </c>
      <c r="M44" s="24">
        <v>92.6</v>
      </c>
      <c r="N44" s="24">
        <v>95.5</v>
      </c>
      <c r="Q44" s="23"/>
    </row>
    <row r="45" spans="1:17" x14ac:dyDescent="0.2">
      <c r="A45" s="28">
        <v>50</v>
      </c>
      <c r="B45" s="28" t="s">
        <v>79</v>
      </c>
      <c r="C45" s="27" t="s">
        <v>42</v>
      </c>
      <c r="D45" s="32">
        <v>96.3</v>
      </c>
      <c r="E45" s="29">
        <v>96.8</v>
      </c>
      <c r="F45" s="32">
        <v>97.2</v>
      </c>
      <c r="G45" s="31">
        <v>93.4</v>
      </c>
      <c r="H45" s="32">
        <v>96.1</v>
      </c>
      <c r="I45" s="29">
        <v>99.3</v>
      </c>
      <c r="J45" s="32">
        <v>94.9</v>
      </c>
      <c r="K45" s="31">
        <v>96.7</v>
      </c>
      <c r="M45" s="24">
        <v>96.2</v>
      </c>
      <c r="N45" s="24">
        <v>96.5</v>
      </c>
      <c r="Q45" s="23"/>
    </row>
    <row r="46" spans="1:17" x14ac:dyDescent="0.2">
      <c r="A46" s="28">
        <v>51</v>
      </c>
      <c r="B46" s="28" t="s">
        <v>80</v>
      </c>
      <c r="C46" s="27" t="s">
        <v>39</v>
      </c>
      <c r="D46" s="30">
        <v>97.6</v>
      </c>
      <c r="E46" s="29">
        <v>98.4</v>
      </c>
      <c r="F46" s="30"/>
      <c r="G46" s="29"/>
      <c r="H46" s="30"/>
      <c r="I46" s="29"/>
      <c r="J46" s="30">
        <v>97.8</v>
      </c>
      <c r="K46" s="29">
        <v>96.6</v>
      </c>
      <c r="M46" s="24">
        <v>97.7</v>
      </c>
      <c r="N46" s="24">
        <v>98.1</v>
      </c>
      <c r="Q46" s="23"/>
    </row>
    <row r="47" spans="1:17" x14ac:dyDescent="0.2">
      <c r="A47" s="28">
        <v>52</v>
      </c>
      <c r="B47" s="28" t="s">
        <v>81</v>
      </c>
      <c r="C47" s="27" t="s">
        <v>42</v>
      </c>
      <c r="D47" s="32">
        <v>95.4</v>
      </c>
      <c r="E47" s="29">
        <v>97.1</v>
      </c>
      <c r="F47" s="30"/>
      <c r="G47" s="29"/>
      <c r="H47" s="32"/>
      <c r="I47" s="29"/>
      <c r="J47" s="32">
        <v>99.5</v>
      </c>
      <c r="K47" s="31">
        <v>99.4</v>
      </c>
      <c r="M47" s="24">
        <v>96</v>
      </c>
      <c r="N47" s="24">
        <v>97.4</v>
      </c>
      <c r="Q47" s="23"/>
    </row>
    <row r="48" spans="1:17" x14ac:dyDescent="0.2">
      <c r="A48" s="28">
        <v>53</v>
      </c>
      <c r="B48" s="28" t="s">
        <v>82</v>
      </c>
      <c r="C48" s="27" t="s">
        <v>42</v>
      </c>
      <c r="D48" s="32">
        <v>95</v>
      </c>
      <c r="E48" s="29">
        <v>99.1</v>
      </c>
      <c r="F48" s="30"/>
      <c r="G48" s="29"/>
      <c r="H48" s="30"/>
      <c r="I48" s="29"/>
      <c r="J48" s="32">
        <v>96.2</v>
      </c>
      <c r="K48" s="31">
        <v>92.2</v>
      </c>
      <c r="M48" s="24">
        <v>95.1</v>
      </c>
      <c r="N48" s="24">
        <v>98.4</v>
      </c>
      <c r="Q48" s="23"/>
    </row>
    <row r="49" spans="1:17" x14ac:dyDescent="0.2">
      <c r="A49" s="28">
        <v>55</v>
      </c>
      <c r="B49" s="28" t="s">
        <v>83</v>
      </c>
      <c r="C49" s="27" t="s">
        <v>39</v>
      </c>
      <c r="D49" s="30">
        <v>96.5</v>
      </c>
      <c r="E49" s="29">
        <v>98.5</v>
      </c>
      <c r="F49" s="30"/>
      <c r="G49" s="29"/>
      <c r="H49" s="30"/>
      <c r="I49" s="29"/>
      <c r="J49" s="30">
        <v>98.3</v>
      </c>
      <c r="K49" s="29">
        <v>97.3</v>
      </c>
      <c r="M49" s="24">
        <v>96.8</v>
      </c>
      <c r="N49" s="24">
        <v>98.3</v>
      </c>
      <c r="Q49" s="23"/>
    </row>
    <row r="50" spans="1:17" x14ac:dyDescent="0.2">
      <c r="A50" s="28">
        <v>56</v>
      </c>
      <c r="B50" s="28" t="s">
        <v>84</v>
      </c>
      <c r="C50" s="27" t="s">
        <v>39</v>
      </c>
      <c r="D50" s="30">
        <v>94.3</v>
      </c>
      <c r="E50" s="29">
        <v>93.6</v>
      </c>
      <c r="F50" s="30"/>
      <c r="G50" s="29"/>
      <c r="H50" s="30">
        <v>92.8</v>
      </c>
      <c r="I50" s="29">
        <v>94.5</v>
      </c>
      <c r="J50" s="30">
        <v>101.1</v>
      </c>
      <c r="K50" s="29">
        <v>98.5</v>
      </c>
      <c r="M50" s="24">
        <v>94.9</v>
      </c>
      <c r="N50" s="24">
        <v>94.1</v>
      </c>
      <c r="Q50" s="23"/>
    </row>
    <row r="51" spans="1:17" x14ac:dyDescent="0.2">
      <c r="A51" s="28">
        <v>57</v>
      </c>
      <c r="B51" s="28" t="s">
        <v>85</v>
      </c>
      <c r="C51" s="27" t="s">
        <v>42</v>
      </c>
      <c r="D51" s="32">
        <v>93.1</v>
      </c>
      <c r="E51" s="29">
        <v>93</v>
      </c>
      <c r="F51" s="30"/>
      <c r="G51" s="29"/>
      <c r="H51" s="30"/>
      <c r="I51" s="29"/>
      <c r="J51" s="32">
        <v>95.6</v>
      </c>
      <c r="K51" s="31">
        <v>95.2</v>
      </c>
      <c r="M51" s="24">
        <v>93.4</v>
      </c>
      <c r="N51" s="24">
        <v>93.3</v>
      </c>
      <c r="Q51" s="23"/>
    </row>
    <row r="52" spans="1:17" x14ac:dyDescent="0.2">
      <c r="A52" s="28">
        <v>58</v>
      </c>
      <c r="B52" s="28" t="s">
        <v>86</v>
      </c>
      <c r="C52" s="27" t="s">
        <v>42</v>
      </c>
      <c r="D52" s="32">
        <v>93.4</v>
      </c>
      <c r="E52" s="29">
        <v>91.7</v>
      </c>
      <c r="F52" s="32">
        <v>104.6</v>
      </c>
      <c r="G52" s="31">
        <v>103.1</v>
      </c>
      <c r="H52" s="32">
        <v>91.4</v>
      </c>
      <c r="I52" s="29">
        <v>93.4</v>
      </c>
      <c r="J52" s="32">
        <v>99.7</v>
      </c>
      <c r="K52" s="31">
        <v>103.1</v>
      </c>
      <c r="M52" s="24">
        <v>94.9</v>
      </c>
      <c r="N52" s="24">
        <v>94.2</v>
      </c>
      <c r="Q52" s="23"/>
    </row>
    <row r="53" spans="1:17" x14ac:dyDescent="0.2">
      <c r="A53" s="28">
        <v>59</v>
      </c>
      <c r="B53" s="28" t="s">
        <v>87</v>
      </c>
      <c r="C53" s="27" t="s">
        <v>39</v>
      </c>
      <c r="D53" s="30">
        <v>94.2</v>
      </c>
      <c r="E53" s="29">
        <v>94.2</v>
      </c>
      <c r="F53" s="30"/>
      <c r="G53" s="29"/>
      <c r="H53" s="30"/>
      <c r="I53" s="29"/>
      <c r="J53" s="30">
        <v>90</v>
      </c>
      <c r="K53" s="29">
        <v>92.6</v>
      </c>
      <c r="M53" s="24">
        <v>92.4</v>
      </c>
      <c r="N53" s="24">
        <v>93.5</v>
      </c>
      <c r="Q53" s="23"/>
    </row>
    <row r="54" spans="1:17" x14ac:dyDescent="0.2">
      <c r="A54" s="28">
        <v>60</v>
      </c>
      <c r="B54" s="28" t="s">
        <v>88</v>
      </c>
      <c r="C54" s="27" t="s">
        <v>39</v>
      </c>
      <c r="D54" s="30">
        <v>95.9</v>
      </c>
      <c r="E54" s="29">
        <v>96.3</v>
      </c>
      <c r="F54" s="30"/>
      <c r="G54" s="29"/>
      <c r="H54" s="30"/>
      <c r="I54" s="29"/>
      <c r="J54" s="30">
        <v>95.6</v>
      </c>
      <c r="K54" s="29">
        <v>96.1</v>
      </c>
      <c r="M54" s="24">
        <v>95.8</v>
      </c>
      <c r="N54" s="24">
        <v>96.3</v>
      </c>
      <c r="Q54" s="23"/>
    </row>
    <row r="55" spans="1:17" x14ac:dyDescent="0.2">
      <c r="A55" s="28">
        <v>61</v>
      </c>
      <c r="B55" s="28" t="s">
        <v>89</v>
      </c>
      <c r="C55" s="27" t="s">
        <v>42</v>
      </c>
      <c r="D55" s="32">
        <v>97.2</v>
      </c>
      <c r="E55" s="29">
        <v>98.1</v>
      </c>
      <c r="F55" s="30"/>
      <c r="G55" s="29"/>
      <c r="H55" s="30"/>
      <c r="I55" s="29"/>
      <c r="J55" s="32">
        <v>96.2</v>
      </c>
      <c r="K55" s="31">
        <v>96</v>
      </c>
      <c r="M55" s="24">
        <v>97</v>
      </c>
      <c r="N55" s="24">
        <v>97.8</v>
      </c>
      <c r="Q55" s="23"/>
    </row>
    <row r="56" spans="1:17" x14ac:dyDescent="0.2">
      <c r="A56" s="28">
        <v>62</v>
      </c>
      <c r="B56" s="28" t="s">
        <v>90</v>
      </c>
      <c r="C56" s="27" t="s">
        <v>39</v>
      </c>
      <c r="D56" s="30">
        <v>96.1</v>
      </c>
      <c r="E56" s="29">
        <v>96.5</v>
      </c>
      <c r="F56" s="30"/>
      <c r="G56" s="29"/>
      <c r="H56" s="30"/>
      <c r="I56" s="29"/>
      <c r="J56" s="30">
        <v>93.2</v>
      </c>
      <c r="K56" s="29">
        <v>96.7</v>
      </c>
      <c r="M56" s="24">
        <v>95.7</v>
      </c>
      <c r="N56" s="24">
        <v>96.6</v>
      </c>
      <c r="Q56" s="23"/>
    </row>
    <row r="57" spans="1:17" x14ac:dyDescent="0.2">
      <c r="A57" s="28">
        <v>63</v>
      </c>
      <c r="B57" s="28" t="s">
        <v>91</v>
      </c>
      <c r="C57" s="27" t="s">
        <v>42</v>
      </c>
      <c r="D57" s="32">
        <v>97</v>
      </c>
      <c r="E57" s="31">
        <v>97.4</v>
      </c>
      <c r="F57" s="30"/>
      <c r="G57" s="29"/>
      <c r="H57" s="30"/>
      <c r="I57" s="29"/>
      <c r="J57" s="32">
        <v>94.5</v>
      </c>
      <c r="K57" s="31">
        <v>97.1</v>
      </c>
      <c r="M57" s="24">
        <v>96.5</v>
      </c>
      <c r="N57" s="24">
        <v>97.3</v>
      </c>
      <c r="Q57" s="23"/>
    </row>
    <row r="58" spans="1:17" x14ac:dyDescent="0.2">
      <c r="A58" s="28">
        <v>64</v>
      </c>
      <c r="B58" s="28" t="s">
        <v>92</v>
      </c>
      <c r="C58" s="27" t="s">
        <v>42</v>
      </c>
      <c r="D58" s="32">
        <v>97.1</v>
      </c>
      <c r="E58" s="29">
        <v>96.5</v>
      </c>
      <c r="F58" s="30"/>
      <c r="G58" s="29"/>
      <c r="H58" s="30"/>
      <c r="I58" s="29"/>
      <c r="J58" s="32">
        <v>97.6</v>
      </c>
      <c r="K58" s="31">
        <v>97.9</v>
      </c>
      <c r="M58" s="24">
        <v>97.2</v>
      </c>
      <c r="N58" s="24">
        <v>96.8</v>
      </c>
      <c r="Q58" s="23"/>
    </row>
    <row r="59" spans="1:17" x14ac:dyDescent="0.2">
      <c r="A59" s="28">
        <v>65</v>
      </c>
      <c r="B59" s="28" t="s">
        <v>93</v>
      </c>
      <c r="C59" s="27" t="s">
        <v>42</v>
      </c>
      <c r="D59" s="32">
        <v>99.6</v>
      </c>
      <c r="E59" s="29">
        <v>98.6</v>
      </c>
      <c r="F59" s="30"/>
      <c r="G59" s="29"/>
      <c r="H59" s="32">
        <v>91.8</v>
      </c>
      <c r="I59" s="29">
        <v>96.5</v>
      </c>
      <c r="J59" s="32">
        <v>98.4</v>
      </c>
      <c r="K59" s="31">
        <v>101.8</v>
      </c>
      <c r="M59" s="24">
        <v>98.8</v>
      </c>
      <c r="N59" s="24">
        <v>98.9</v>
      </c>
      <c r="Q59" s="23"/>
    </row>
    <row r="60" spans="1:17" x14ac:dyDescent="0.2">
      <c r="A60" s="28">
        <v>66</v>
      </c>
      <c r="B60" s="28" t="s">
        <v>94</v>
      </c>
      <c r="C60" s="27" t="s">
        <v>39</v>
      </c>
      <c r="D60" s="30">
        <v>98.3</v>
      </c>
      <c r="E60" s="29">
        <v>98.6</v>
      </c>
      <c r="F60" s="30"/>
      <c r="G60" s="29"/>
      <c r="H60" s="30"/>
      <c r="I60" s="29"/>
      <c r="J60" s="30">
        <v>101.2</v>
      </c>
      <c r="K60" s="29">
        <v>101.9</v>
      </c>
      <c r="M60" s="24">
        <v>98.5</v>
      </c>
      <c r="N60" s="24">
        <v>98.9</v>
      </c>
      <c r="Q60" s="23"/>
    </row>
    <row r="61" spans="1:17" x14ac:dyDescent="0.2">
      <c r="A61" s="28">
        <v>67</v>
      </c>
      <c r="B61" s="28" t="s">
        <v>95</v>
      </c>
      <c r="C61" s="27" t="s">
        <v>42</v>
      </c>
      <c r="D61" s="32">
        <v>99.7</v>
      </c>
      <c r="E61" s="29">
        <v>99</v>
      </c>
      <c r="F61" s="30"/>
      <c r="G61" s="29"/>
      <c r="H61" s="30"/>
      <c r="I61" s="29"/>
      <c r="J61" s="32">
        <v>104.9</v>
      </c>
      <c r="K61" s="31">
        <v>101.1</v>
      </c>
      <c r="M61" s="24">
        <v>100.3</v>
      </c>
      <c r="N61" s="24">
        <v>99.2</v>
      </c>
      <c r="Q61" s="23"/>
    </row>
    <row r="62" spans="1:17" x14ac:dyDescent="0.2">
      <c r="A62" s="28">
        <v>68</v>
      </c>
      <c r="B62" s="28" t="s">
        <v>96</v>
      </c>
      <c r="C62" s="27" t="s">
        <v>39</v>
      </c>
      <c r="D62" s="30">
        <v>91.1</v>
      </c>
      <c r="E62" s="29">
        <v>91.2</v>
      </c>
      <c r="F62" s="30"/>
      <c r="G62" s="29"/>
      <c r="H62" s="30"/>
      <c r="I62" s="29"/>
      <c r="J62" s="30">
        <v>94.7</v>
      </c>
      <c r="K62" s="29">
        <v>95.5</v>
      </c>
      <c r="M62" s="24">
        <v>91.4</v>
      </c>
      <c r="N62" s="24">
        <v>91.6</v>
      </c>
      <c r="Q62" s="23"/>
    </row>
    <row r="63" spans="1:17" x14ac:dyDescent="0.2">
      <c r="A63" s="28">
        <v>69</v>
      </c>
      <c r="B63" s="28" t="s">
        <v>97</v>
      </c>
      <c r="C63" s="27" t="s">
        <v>39</v>
      </c>
      <c r="D63" s="30">
        <v>90.1</v>
      </c>
      <c r="E63" s="29">
        <v>90.4</v>
      </c>
      <c r="F63" s="30"/>
      <c r="G63" s="29"/>
      <c r="H63" s="30"/>
      <c r="I63" s="29"/>
      <c r="J63" s="30">
        <v>93.6</v>
      </c>
      <c r="K63" s="29">
        <v>94.2</v>
      </c>
      <c r="M63" s="24">
        <v>90.5</v>
      </c>
      <c r="N63" s="24">
        <v>90.9</v>
      </c>
      <c r="Q63" s="23"/>
    </row>
    <row r="64" spans="1:17" x14ac:dyDescent="0.2">
      <c r="A64" s="28">
        <v>70</v>
      </c>
      <c r="B64" s="28" t="s">
        <v>98</v>
      </c>
      <c r="C64" s="27" t="s">
        <v>42</v>
      </c>
      <c r="D64" s="32">
        <v>97.1</v>
      </c>
      <c r="E64" s="29">
        <v>96.7</v>
      </c>
      <c r="F64" s="30"/>
      <c r="G64" s="29"/>
      <c r="H64" s="30"/>
      <c r="I64" s="29"/>
      <c r="J64" s="32">
        <v>99.2</v>
      </c>
      <c r="K64" s="31">
        <v>98.9</v>
      </c>
      <c r="M64" s="24">
        <v>97.6</v>
      </c>
      <c r="N64" s="24">
        <v>97.2</v>
      </c>
      <c r="Q64" s="23"/>
    </row>
    <row r="65" spans="1:17" x14ac:dyDescent="0.2">
      <c r="A65" s="28">
        <v>71</v>
      </c>
      <c r="B65" s="28" t="s">
        <v>99</v>
      </c>
      <c r="C65" s="27" t="s">
        <v>39</v>
      </c>
      <c r="D65" s="30">
        <v>92.1</v>
      </c>
      <c r="E65" s="29">
        <v>93.3</v>
      </c>
      <c r="F65" s="30"/>
      <c r="G65" s="29"/>
      <c r="H65" s="30"/>
      <c r="I65" s="29"/>
      <c r="J65" s="30">
        <v>94.2</v>
      </c>
      <c r="K65" s="29">
        <v>94.1</v>
      </c>
      <c r="M65" s="24">
        <v>92.3</v>
      </c>
      <c r="N65" s="24">
        <v>93.3</v>
      </c>
      <c r="Q65" s="23"/>
    </row>
    <row r="66" spans="1:17" x14ac:dyDescent="0.2">
      <c r="A66" s="28">
        <v>72</v>
      </c>
      <c r="B66" s="28" t="s">
        <v>100</v>
      </c>
      <c r="C66" s="27" t="s">
        <v>42</v>
      </c>
      <c r="D66" s="32">
        <v>90.2</v>
      </c>
      <c r="E66" s="29">
        <v>91.4</v>
      </c>
      <c r="F66" s="32">
        <v>116.5</v>
      </c>
      <c r="G66" s="31">
        <v>111.9</v>
      </c>
      <c r="H66" s="32">
        <v>91.1</v>
      </c>
      <c r="I66" s="29">
        <v>92.4</v>
      </c>
      <c r="J66" s="32">
        <v>91.1</v>
      </c>
      <c r="K66" s="31">
        <v>95.1</v>
      </c>
      <c r="M66" s="24">
        <v>91.8</v>
      </c>
      <c r="N66" s="24">
        <v>93.1</v>
      </c>
      <c r="Q66" s="23"/>
    </row>
    <row r="67" spans="1:17" x14ac:dyDescent="0.2">
      <c r="A67" s="28">
        <v>73</v>
      </c>
      <c r="B67" s="28" t="s">
        <v>101</v>
      </c>
      <c r="C67" s="27" t="s">
        <v>39</v>
      </c>
      <c r="D67" s="30">
        <v>92.4</v>
      </c>
      <c r="E67" s="29">
        <v>93.6</v>
      </c>
      <c r="F67" s="30">
        <v>104.9</v>
      </c>
      <c r="G67" s="29">
        <v>105.4</v>
      </c>
      <c r="H67" s="30">
        <v>96.3</v>
      </c>
      <c r="I67" s="29">
        <v>97.1</v>
      </c>
      <c r="J67" s="30">
        <v>99.3</v>
      </c>
      <c r="K67" s="29">
        <v>99.6</v>
      </c>
      <c r="M67" s="24">
        <v>94.6</v>
      </c>
      <c r="N67" s="24">
        <v>95.6</v>
      </c>
      <c r="Q67" s="23"/>
    </row>
    <row r="68" spans="1:17" x14ac:dyDescent="0.2">
      <c r="A68" s="28">
        <v>74</v>
      </c>
      <c r="B68" s="28" t="s">
        <v>102</v>
      </c>
      <c r="C68" s="27" t="s">
        <v>42</v>
      </c>
      <c r="D68" s="32">
        <v>90.1</v>
      </c>
      <c r="E68" s="29">
        <v>91.8</v>
      </c>
      <c r="F68" s="32">
        <v>94.6</v>
      </c>
      <c r="G68" s="31">
        <v>93.9</v>
      </c>
      <c r="H68" s="32"/>
      <c r="I68" s="29"/>
      <c r="J68" s="32">
        <v>97</v>
      </c>
      <c r="K68" s="31">
        <v>100.1</v>
      </c>
      <c r="M68" s="24">
        <v>91.2</v>
      </c>
      <c r="N68" s="24">
        <v>92.6</v>
      </c>
      <c r="Q68" s="23"/>
    </row>
    <row r="69" spans="1:17" x14ac:dyDescent="0.2">
      <c r="A69" s="28">
        <v>75</v>
      </c>
      <c r="B69" s="28" t="s">
        <v>103</v>
      </c>
      <c r="C69" s="27" t="s">
        <v>42</v>
      </c>
      <c r="D69" s="32">
        <v>98.1</v>
      </c>
      <c r="E69" s="29">
        <v>98.7</v>
      </c>
      <c r="F69" s="30"/>
      <c r="G69" s="29"/>
      <c r="H69" s="30"/>
      <c r="I69" s="29"/>
      <c r="J69" s="32">
        <v>97.3</v>
      </c>
      <c r="K69" s="31">
        <v>100.3</v>
      </c>
      <c r="M69" s="24">
        <v>98</v>
      </c>
      <c r="N69" s="24">
        <v>98.9</v>
      </c>
      <c r="Q69" s="23"/>
    </row>
    <row r="70" spans="1:17" x14ac:dyDescent="0.2">
      <c r="A70" s="28">
        <v>76</v>
      </c>
      <c r="B70" s="28" t="s">
        <v>104</v>
      </c>
      <c r="C70" s="27" t="s">
        <v>39</v>
      </c>
      <c r="D70" s="30">
        <v>92.3</v>
      </c>
      <c r="E70" s="29">
        <v>92.3</v>
      </c>
      <c r="F70" s="30"/>
      <c r="G70" s="29"/>
      <c r="H70" s="30">
        <v>96.7</v>
      </c>
      <c r="I70" s="29">
        <v>95.5</v>
      </c>
      <c r="J70" s="30">
        <v>97.5</v>
      </c>
      <c r="K70" s="29">
        <v>103.6</v>
      </c>
      <c r="M70" s="24">
        <v>93.4</v>
      </c>
      <c r="N70" s="24">
        <v>93.6</v>
      </c>
      <c r="Q70" s="23"/>
    </row>
    <row r="71" spans="1:17" x14ac:dyDescent="0.2">
      <c r="A71" s="28">
        <v>77</v>
      </c>
      <c r="B71" s="28" t="s">
        <v>105</v>
      </c>
      <c r="C71" s="27" t="s">
        <v>39</v>
      </c>
      <c r="D71" s="30">
        <v>92.2</v>
      </c>
      <c r="E71" s="29">
        <v>92.5</v>
      </c>
      <c r="F71" s="30"/>
      <c r="G71" s="29"/>
      <c r="H71" s="30">
        <v>96.8</v>
      </c>
      <c r="I71" s="29">
        <v>97.3</v>
      </c>
      <c r="J71" s="30">
        <v>96.9</v>
      </c>
      <c r="K71" s="29">
        <v>96.4</v>
      </c>
      <c r="M71" s="24">
        <v>92.8</v>
      </c>
      <c r="N71" s="24">
        <v>93.1</v>
      </c>
      <c r="Q71" s="23"/>
    </row>
    <row r="72" spans="1:17" ht="13.5" thickBot="1" x14ac:dyDescent="0.25">
      <c r="B72" s="28" t="s">
        <v>106</v>
      </c>
      <c r="C72" s="27" t="s">
        <v>39</v>
      </c>
      <c r="D72" s="26">
        <v>89.5</v>
      </c>
      <c r="E72" s="25">
        <v>90.9</v>
      </c>
      <c r="F72" s="26">
        <v>149.9</v>
      </c>
      <c r="G72" s="25">
        <v>152.30000000000001</v>
      </c>
      <c r="H72" s="26">
        <v>96.2</v>
      </c>
      <c r="I72" s="25">
        <v>98.1</v>
      </c>
      <c r="J72" s="26">
        <v>92</v>
      </c>
      <c r="K72" s="25">
        <v>94</v>
      </c>
      <c r="M72" s="24">
        <v>92.9</v>
      </c>
      <c r="N72" s="24">
        <v>94.5</v>
      </c>
      <c r="Q72" s="23"/>
    </row>
    <row r="74" spans="1:17" x14ac:dyDescent="0.2">
      <c r="B74" s="22" t="s">
        <v>107</v>
      </c>
    </row>
    <row r="75" spans="1:17" x14ac:dyDescent="0.2">
      <c r="B75" s="22" t="s">
        <v>108</v>
      </c>
    </row>
    <row r="76" spans="1:17" x14ac:dyDescent="0.2">
      <c r="B76" s="22" t="s">
        <v>109</v>
      </c>
    </row>
    <row r="77" spans="1:17" x14ac:dyDescent="0.2">
      <c r="B77" s="22" t="s">
        <v>110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8CCF48F7F21843AAD247617866AB0F" ma:contentTypeVersion="26" ma:contentTypeDescription="Create a new document." ma:contentTypeScope="" ma:versionID="035bff02668bf00af84ba8f60763016b">
  <xsd:schema xmlns:xsd="http://www.w3.org/2001/XMLSchema" xmlns:xs="http://www.w3.org/2001/XMLSchema" xmlns:p="http://schemas.microsoft.com/office/2006/metadata/properties" xmlns:ns1="http://schemas.microsoft.com/sharepoint/v3" xmlns:ns2="971ecb86-dbcb-4cad-aa0a-8e3edd121c88" targetNamespace="http://schemas.microsoft.com/office/2006/metadata/properties" ma:root="true" ma:fieldsID="4eb80cc09e6d4e7765fe98acf63822e8" ns1:_="" ns2:_="">
    <xsd:import namespace="http://schemas.microsoft.com/sharepoint/v3"/>
    <xsd:import namespace="971ecb86-dbcb-4cad-aa0a-8e3edd121c88"/>
    <xsd:element name="properties">
      <xsd:complexType>
        <xsd:sequence>
          <xsd:element name="documentManagement">
            <xsd:complexType>
              <xsd:all>
                <xsd:element ref="ns2:DocumentName" minOccurs="0"/>
                <xsd:element ref="ns2:Web_x0020_Category" minOccurs="0"/>
                <xsd:element ref="ns2:DocumentDescription" minOccurs="0"/>
                <xsd:element ref="ns2:Forms_Description" minOccurs="0"/>
                <xsd:element ref="ns2:Review_x0020_Frequency_x0020_Period" minOccurs="0"/>
                <xsd:element ref="ns2:Review_x0020_Frequency_x0020_by_x0020_Month" minOccurs="0"/>
                <xsd:element ref="ns2:Legal_x0020_Review_x0020_Date" minOccurs="0"/>
                <xsd:element ref="ns2:Language_x0020_Review_x0020_Date" minOccurs="0"/>
                <xsd:element ref="ns2:Date_x0020_last_x0020_reviewed" minOccurs="0"/>
                <xsd:element ref="ns2:Is_x0020_this_x0020_Legally_x0020_required_x003f_" minOccurs="0"/>
                <xsd:element ref="ns2:Notes0" minOccurs="0"/>
                <xsd:element ref="ns2:Automated_x0020_Content" minOccurs="0"/>
                <xsd:element ref="ns2:statutesRulesPolicies" minOccurs="0"/>
                <xsd:element ref="ns2:Historical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 ma:readOnly="false">
      <xsd:simpleType>
        <xsd:restriction base="dms:Unknown"/>
      </xsd:simpleType>
    </xsd:element>
    <xsd:element name="PublishingExpirationDate" ma:index="17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1ecb86-dbcb-4cad-aa0a-8e3edd121c88" elementFormDefault="qualified">
    <xsd:import namespace="http://schemas.microsoft.com/office/2006/documentManagement/types"/>
    <xsd:import namespace="http://schemas.microsoft.com/office/infopath/2007/PartnerControls"/>
    <xsd:element name="DocumentName" ma:index="2" nillable="true" ma:displayName="Document" ma:description="This is the formatted name of the document and MUST be filled out for all documents." ma:internalName="DocumentName" ma:readOnly="false">
      <xsd:simpleType>
        <xsd:restriction base="dms:Text">
          <xsd:maxLength value="255"/>
        </xsd:restriction>
      </xsd:simpleType>
    </xsd:element>
    <xsd:element name="Web_x0020_Category" ma:index="3" nillable="true" ma:displayName="Web Category" ma:list="{68a30688-8426-42e5-bc98-ed9a40a81362}" ma:internalName="Web_x0020_Category" ma:readOnly="false" ma:showField="Title">
      <xsd:simpleType>
        <xsd:restriction base="dms:Lookup"/>
      </xsd:simpleType>
    </xsd:element>
    <xsd:element name="DocumentDescription" ma:index="4" nillable="true" ma:displayName="Description" ma:description="If this document is meant to appear on the forms page you MUST fill in the &quot;Forms Description&quot; field as well as this one." ma:internalName="DocumentDescription" ma:readOnly="false">
      <xsd:simpleType>
        <xsd:restriction base="dms:Text">
          <xsd:maxLength value="255"/>
        </xsd:restriction>
      </xsd:simpleType>
    </xsd:element>
    <xsd:element name="Forms_Description" ma:index="5" nillable="true" ma:displayName="Forms_Description" ma:internalName="Forms_Description" ma:readOnly="false">
      <xsd:simpleType>
        <xsd:restriction base="dms:Text">
          <xsd:maxLength value="255"/>
        </xsd:restriction>
      </xsd:simpleType>
    </xsd:element>
    <xsd:element name="Review_x0020_Frequency_x0020_Period" ma:index="6" nillable="true" ma:displayName="Review Frequency Period" ma:default="Annually" ma:description="How often should this content be reviewed by the Content Owner?" ma:format="Dropdown" ma:internalName="Review_x0020_Frequency_x0020_Period" ma:readOnly="false">
      <xsd:simpleType>
        <xsd:restriction base="dms:Choice">
          <xsd:enumeration value="Monthly"/>
          <xsd:enumeration value="Quarterly"/>
          <xsd:enumeration value="Semi-Annually"/>
          <xsd:enumeration value="Annually"/>
          <xsd:enumeration value="None"/>
        </xsd:restriction>
      </xsd:simpleType>
    </xsd:element>
    <xsd:element name="Review_x0020_Frequency_x0020_by_x0020_Month" ma:index="7" nillable="true" ma:displayName="Review Frequency by Month" ma:internalName="Review_x0020_Frequency_x0020_by_x0020_Month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January"/>
                    <xsd:enumeration value="February"/>
                    <xsd:enumeration value="March"/>
                    <xsd:enumeration value="April"/>
                    <xsd:enumeration value="May"/>
                    <xsd:enumeration value="June"/>
                    <xsd:enumeration value="July"/>
                    <xsd:enumeration value="August"/>
                    <xsd:enumeration value="September"/>
                    <xsd:enumeration value="October"/>
                    <xsd:enumeration value="November"/>
                    <xsd:enumeration value="December"/>
                  </xsd:restriction>
                </xsd:simpleType>
              </xsd:element>
            </xsd:sequence>
          </xsd:extension>
        </xsd:complexContent>
      </xsd:complexType>
    </xsd:element>
    <xsd:element name="Legal_x0020_Review_x0020_Date" ma:index="8" nillable="true" ma:displayName="Legal Review Date" ma:format="DateOnly" ma:internalName="Legal_x0020_Review_x0020_Date" ma:readOnly="false">
      <xsd:simpleType>
        <xsd:restriction base="dms:DateTime"/>
      </xsd:simpleType>
    </xsd:element>
    <xsd:element name="Language_x0020_Review_x0020_Date" ma:index="9" nillable="true" ma:displayName="Language Review Date" ma:description="Date of last Language Review" ma:format="DateOnly" ma:internalName="Language_x0020_Review_x0020_Date" ma:readOnly="false">
      <xsd:simpleType>
        <xsd:restriction base="dms:DateTime"/>
      </xsd:simpleType>
    </xsd:element>
    <xsd:element name="Date_x0020_last_x0020_reviewed" ma:index="10" nillable="true" ma:displayName="Date last reviewed" ma:description="The date the document was last reviewed by content owner." ma:format="DateOnly" ma:internalName="Date_x0020_last_x0020_reviewed" ma:readOnly="false">
      <xsd:simpleType>
        <xsd:restriction base="dms:DateTime"/>
      </xsd:simpleType>
    </xsd:element>
    <xsd:element name="Is_x0020_this_x0020_Legally_x0020_required_x003f_" ma:index="11" nillable="true" ma:displayName="Is this Legally required?" ma:default="No" ma:format="Dropdown" ma:internalName="Is_x0020_this_x0020_Legally_x0020_required_x003f_" ma:readOnly="false">
      <xsd:simpleType>
        <xsd:restriction base="dms:Choice">
          <xsd:enumeration value="Yes"/>
          <xsd:enumeration value="No"/>
        </xsd:restriction>
      </xsd:simpleType>
    </xsd:element>
    <xsd:element name="Notes0" ma:index="12" nillable="true" ma:displayName="Notes" ma:internalName="Notes0" ma:readOnly="false">
      <xsd:simpleType>
        <xsd:restriction base="dms:Note">
          <xsd:maxLength value="255"/>
        </xsd:restriction>
      </xsd:simpleType>
    </xsd:element>
    <xsd:element name="Automated_x0020_Content" ma:index="13" nillable="true" ma:displayName="Automated Content" ma:default="No" ma:format="Dropdown" ma:internalName="Automated_x0020_Content" ma:readOnly="false">
      <xsd:simpleType>
        <xsd:restriction base="dms:Choice">
          <xsd:enumeration value="Yes"/>
          <xsd:enumeration value="No"/>
        </xsd:restriction>
      </xsd:simpleType>
    </xsd:element>
    <xsd:element name="statutesRulesPolicies" ma:index="14" nillable="true" ma:displayName="statutesRulesPolicies" ma:description="This column contains the statutes, rules, or policy that governs" ma:list="{17a373b7-8334-4f0f-90d4-3ea48205243f}" ma:internalName="statutesRulesPolicies" ma:readOnly="false" ma:showField="Titl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istorical" ma:index="15" nillable="true" ma:displayName="Historical" ma:default="No" ma:description="If this is checked as yes, it doesn't need to be reviewed annually." ma:format="Dropdown" ma:internalName="Historical" ma:readOnly="false">
      <xsd:simpleType>
        <xsd:restriction base="dms:Choice">
          <xsd:enumeration value="Yes"/>
          <xsd:enumeration value="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9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istorical xmlns="971ecb86-dbcb-4cad-aa0a-8e3edd121c88" xsi:nil="true"/>
    <Forms_Description xmlns="971ecb86-dbcb-4cad-aa0a-8e3edd121c88" xsi:nil="true"/>
    <Review_x0020_Frequency_x0020_Period xmlns="971ecb86-dbcb-4cad-aa0a-8e3edd121c88" xsi:nil="true"/>
    <Language_x0020_Review_x0020_Date xmlns="971ecb86-dbcb-4cad-aa0a-8e3edd121c88" xsi:nil="true"/>
    <statutesRulesPolicies xmlns="971ecb86-dbcb-4cad-aa0a-8e3edd121c88"/>
    <Is_x0020_this_x0020_Legally_x0020_required_x003f_ xmlns="971ecb86-dbcb-4cad-aa0a-8e3edd121c88" xsi:nil="true"/>
    <DocumentName xmlns="971ecb86-dbcb-4cad-aa0a-8e3edd121c88" xsi:nil="true"/>
    <Web_x0020_Category xmlns="971ecb86-dbcb-4cad-aa0a-8e3edd121c88" xsi:nil="true"/>
    <PublishingExpirationDate xmlns="http://schemas.microsoft.com/sharepoint/v3" xsi:nil="true"/>
    <Notes0 xmlns="971ecb86-dbcb-4cad-aa0a-8e3edd121c88" xsi:nil="true"/>
    <PublishingStartDate xmlns="http://schemas.microsoft.com/sharepoint/v3" xsi:nil="true"/>
    <DocumentDescription xmlns="971ecb86-dbcb-4cad-aa0a-8e3edd121c88" xsi:nil="true"/>
    <Review_x0020_Frequency_x0020_by_x0020_Month xmlns="971ecb86-dbcb-4cad-aa0a-8e3edd121c88"/>
    <Date_x0020_last_x0020_reviewed xmlns="971ecb86-dbcb-4cad-aa0a-8e3edd121c88" xsi:nil="true"/>
    <Legal_x0020_Review_x0020_Date xmlns="971ecb86-dbcb-4cad-aa0a-8e3edd121c88" xsi:nil="true"/>
    <Automated_x0020_Content xmlns="971ecb86-dbcb-4cad-aa0a-8e3edd121c88" xsi:nil="true"/>
  </documentManagement>
</p:properties>
</file>

<file path=customXml/itemProps1.xml><?xml version="1.0" encoding="utf-8"?>
<ds:datastoreItem xmlns:ds="http://schemas.openxmlformats.org/officeDocument/2006/customXml" ds:itemID="{50BED079-0DE7-4103-B8DD-7E940E67B2FF}"/>
</file>

<file path=customXml/itemProps2.xml><?xml version="1.0" encoding="utf-8"?>
<ds:datastoreItem xmlns:ds="http://schemas.openxmlformats.org/officeDocument/2006/customXml" ds:itemID="{26291107-284F-49E9-8ABA-12A8116B3CC4}"/>
</file>

<file path=customXml/itemProps3.xml><?xml version="1.0" encoding="utf-8"?>
<ds:datastoreItem xmlns:ds="http://schemas.openxmlformats.org/officeDocument/2006/customXml" ds:itemID="{08754CE3-70A3-4978-B56D-5804D0017E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Index</vt:lpstr>
      <vt:lpstr>State JV_AV_TV</vt:lpstr>
      <vt:lpstr>2023 LOA by Stratum</vt:lpstr>
    </vt:vector>
  </TitlesOfParts>
  <Company>Florida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Kate Beggs</dc:creator>
  <cp:lastModifiedBy>Allison Kever</cp:lastModifiedBy>
  <dcterms:created xsi:type="dcterms:W3CDTF">2015-12-15T16:34:45Z</dcterms:created>
  <dcterms:modified xsi:type="dcterms:W3CDTF">2023-12-15T20:22:54Z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0x010100FE8CCF48F7F21843AAD247617866AB0F</vt:lpwstr>
  </property>
</Properties>
</file>