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J:\Research &amp; Analysis\Data Book Documentation\2023 Data Book\Final\To Publish\"/>
    </mc:Choice>
  </mc:AlternateContent>
  <xr:revisionPtr revIDLastSave="0" documentId="13_ncr:1_{2E5A50AB-7E5C-4AA4-AD91-EB845429632E}" xr6:coauthVersionLast="47" xr6:coauthVersionMax="47" xr10:uidLastSave="{00000000-0000-0000-0000-000000000000}"/>
  <bookViews>
    <workbookView xWindow="28680" yWindow="-120" windowWidth="29040" windowHeight="15840" tabRatio="728" xr2:uid="{00000000-000D-0000-FFFF-FFFF00000000}"/>
  </bookViews>
  <sheets>
    <sheet name="Report Index" sheetId="10" r:id="rId1"/>
    <sheet name="Just Value All Property Types" sheetId="9" r:id="rId2"/>
    <sheet name="All Property Just Value" sheetId="4" r:id="rId3"/>
    <sheet name="Real Property Just Value" sheetId="6" r:id="rId4"/>
    <sheet name="Personal Property Just Value" sheetId="7" r:id="rId5"/>
    <sheet name="Centrally Assessed Just Value " sheetId="8" r:id="rId6"/>
  </sheets>
  <definedNames>
    <definedName name="_xlnm._FilterDatabase" localSheetId="2" hidden="1">'All Property Just Value'!$A$4:$G$4</definedName>
    <definedName name="_xlnm._FilterDatabase" localSheetId="5" hidden="1">'Centrally Assessed Just Value '!$A$4:$G$73</definedName>
    <definedName name="_xlnm._FilterDatabase" localSheetId="1" hidden="1">'Just Value All Property Types'!$A$4:$F$4</definedName>
    <definedName name="_xlnm._FilterDatabase" localSheetId="4" hidden="1">'Personal Property Just Value'!$A$4:$G$4</definedName>
    <definedName name="_xlnm._FilterDatabase" localSheetId="3" hidden="1">'Real Property Just Value'!$A$4:$G$4</definedName>
    <definedName name="_xlnm.Print_Area" localSheetId="2">'All Property Just Value'!$A$1:$G$75</definedName>
    <definedName name="_xlnm.Print_Area" localSheetId="5">'Centrally Assessed Just Value '!$A$1:$G$75</definedName>
    <definedName name="_xlnm.Print_Area" localSheetId="1">'Just Value All Property Types'!$A$1:$F$75</definedName>
    <definedName name="_xlnm.Print_Area" localSheetId="4">'Personal Property Just Value'!$A$1:$G$75</definedName>
    <definedName name="_xlnm.Print_Area" localSheetId="3">'Real Property Just Value'!$A$1:$G$75</definedName>
    <definedName name="_xlnm.Print_Area" localSheetId="0">'Report Index'!$A$1:$I$20</definedName>
    <definedName name="_xlnm.Print_Titles" localSheetId="2">'All Property Just Value'!$1:$4</definedName>
    <definedName name="_xlnm.Print_Titles" localSheetId="5">'Centrally Assessed Just Value '!$1:$4</definedName>
    <definedName name="_xlnm.Print_Titles" localSheetId="1">'Just Value All Property Types'!$1:$4</definedName>
    <definedName name="_xlnm.Print_Titles" localSheetId="4">'Personal Property Just Value'!$1:$4</definedName>
    <definedName name="_xlnm.Print_Titles" localSheetId="3">'Real Property Just Value'!$1:$4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8" l="1"/>
  <c r="E73" i="8"/>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5" i="6"/>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5" i="4"/>
  <c r="C73" i="4"/>
  <c r="E73" i="4"/>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71" i="8"/>
  <c r="F70" i="8"/>
  <c r="F68" i="8"/>
  <c r="F66" i="8"/>
  <c r="F65" i="8"/>
  <c r="F64" i="8"/>
  <c r="F63" i="8"/>
  <c r="F62" i="8"/>
  <c r="F61" i="8"/>
  <c r="F60" i="8"/>
  <c r="F59" i="8"/>
  <c r="F58" i="8"/>
  <c r="F57" i="8"/>
  <c r="F56" i="8"/>
  <c r="F55" i="8"/>
  <c r="F54" i="8"/>
  <c r="F53" i="8"/>
  <c r="F52" i="8"/>
  <c r="F51" i="8"/>
  <c r="F50" i="8"/>
  <c r="F49" i="8"/>
  <c r="F47" i="8"/>
  <c r="F46" i="8"/>
  <c r="F45" i="8"/>
  <c r="F44" i="8"/>
  <c r="F43" i="8"/>
  <c r="F42" i="8"/>
  <c r="F41" i="8"/>
  <c r="F40" i="8"/>
  <c r="F39" i="8"/>
  <c r="F37" i="8"/>
  <c r="F36" i="8"/>
  <c r="F35" i="8"/>
  <c r="F34" i="8"/>
  <c r="F33" i="8"/>
  <c r="F32" i="8"/>
  <c r="F31" i="8"/>
  <c r="F30" i="8"/>
  <c r="F29" i="8"/>
  <c r="F28" i="8"/>
  <c r="F27" i="8"/>
  <c r="F26" i="8"/>
  <c r="F24" i="8"/>
  <c r="F23" i="8"/>
  <c r="F22" i="8"/>
  <c r="F21" i="8"/>
  <c r="F20" i="8"/>
  <c r="F18" i="8"/>
  <c r="F17" i="8"/>
  <c r="F16" i="8"/>
  <c r="F15" i="8"/>
  <c r="F14" i="8"/>
  <c r="F13" i="8"/>
  <c r="F12" i="8"/>
  <c r="F10" i="8"/>
  <c r="F9" i="8"/>
  <c r="F8" i="8"/>
  <c r="F7" i="8"/>
  <c r="F6" i="8"/>
  <c r="F5" i="8"/>
  <c r="F70" i="4"/>
  <c r="F69" i="4"/>
  <c r="F68" i="4"/>
  <c r="F67" i="4"/>
  <c r="F65" i="4"/>
  <c r="F55" i="4"/>
  <c r="F54" i="4"/>
  <c r="F52" i="4"/>
  <c r="F44" i="4"/>
  <c r="F42" i="4"/>
  <c r="F50" i="4"/>
  <c r="F48" i="4"/>
  <c r="F38" i="4"/>
  <c r="F24" i="4"/>
  <c r="F23" i="4"/>
  <c r="F19" i="4"/>
  <c r="F18" i="4"/>
  <c r="F16" i="4"/>
  <c r="F15"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G73" i="6"/>
  <c r="D18" i="8"/>
  <c r="D6" i="8"/>
  <c r="D7" i="8"/>
  <c r="D8" i="8"/>
  <c r="D9" i="8"/>
  <c r="D10" i="8"/>
  <c r="D12" i="8"/>
  <c r="D13" i="8"/>
  <c r="D14" i="8"/>
  <c r="D15" i="8"/>
  <c r="D16" i="8"/>
  <c r="D17" i="8"/>
  <c r="D20" i="8"/>
  <c r="D21" i="8"/>
  <c r="D22" i="8"/>
  <c r="D23" i="8"/>
  <c r="D24" i="8"/>
  <c r="D26" i="8"/>
  <c r="D27" i="8"/>
  <c r="D28" i="8"/>
  <c r="D29" i="8"/>
  <c r="D30" i="8"/>
  <c r="D31" i="8"/>
  <c r="D32" i="8"/>
  <c r="D33" i="8"/>
  <c r="D34" i="8"/>
  <c r="D35" i="8"/>
  <c r="D36" i="8"/>
  <c r="D37" i="8"/>
  <c r="D39" i="8"/>
  <c r="D40" i="8"/>
  <c r="D41" i="8"/>
  <c r="D42" i="8"/>
  <c r="D43" i="8"/>
  <c r="D44" i="8"/>
  <c r="D45" i="8"/>
  <c r="D46" i="8"/>
  <c r="D47" i="8"/>
  <c r="D49" i="8"/>
  <c r="D50" i="8"/>
  <c r="D51" i="8"/>
  <c r="D52" i="8"/>
  <c r="D53" i="8"/>
  <c r="D54" i="8"/>
  <c r="D55" i="8"/>
  <c r="D56" i="8"/>
  <c r="D57" i="8"/>
  <c r="D58" i="8"/>
  <c r="D59" i="8"/>
  <c r="D60" i="8"/>
  <c r="D61" i="8"/>
  <c r="D62" i="8"/>
  <c r="D63" i="8"/>
  <c r="D64" i="8"/>
  <c r="D65" i="8"/>
  <c r="D66" i="8"/>
  <c r="D68" i="8"/>
  <c r="D70" i="8"/>
  <c r="D71" i="8"/>
  <c r="D5" i="8"/>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5" i="7"/>
  <c r="D6" i="6"/>
  <c r="D7" i="6"/>
  <c r="D8" i="6"/>
  <c r="D9" i="6"/>
  <c r="D10" i="6"/>
  <c r="D11"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G73" i="8"/>
  <c r="F73" i="8" s="1"/>
  <c r="G73" i="7"/>
  <c r="E73" i="7"/>
  <c r="E73" i="6"/>
  <c r="D73" i="9"/>
  <c r="E73" i="9"/>
  <c r="C73" i="9"/>
  <c r="F45" i="4"/>
  <c r="F25" i="4"/>
  <c r="F26" i="4"/>
  <c r="F29" i="4"/>
  <c r="F34" i="4"/>
  <c r="F35" i="4"/>
  <c r="F30" i="4"/>
  <c r="F36" i="4"/>
  <c r="F56" i="4"/>
  <c r="F71" i="4"/>
  <c r="F53" i="4"/>
  <c r="F31" i="4"/>
  <c r="F32" i="4"/>
  <c r="G73" i="4"/>
  <c r="F39" i="4"/>
  <c r="F14" i="4"/>
  <c r="F43" i="4"/>
  <c r="F51" i="4"/>
  <c r="F11" i="4"/>
  <c r="F12" i="4"/>
  <c r="F62" i="4"/>
  <c r="F40" i="4"/>
  <c r="F7" i="4"/>
  <c r="F10" i="4"/>
  <c r="F49" i="4"/>
  <c r="F33" i="4"/>
  <c r="F57" i="4"/>
  <c r="F63" i="4"/>
  <c r="F6" i="4"/>
  <c r="F66" i="4"/>
  <c r="F28" i="4"/>
  <c r="F58" i="4"/>
  <c r="F61" i="4"/>
  <c r="F27" i="4"/>
  <c r="F13" i="4"/>
  <c r="F41" i="4"/>
  <c r="F59" i="4"/>
  <c r="F22" i="4"/>
  <c r="F60" i="4"/>
  <c r="F37" i="4"/>
  <c r="F21" i="4"/>
  <c r="F8" i="4"/>
  <c r="F20" i="4"/>
  <c r="F17" i="4"/>
  <c r="F46" i="4"/>
  <c r="F9" i="4"/>
  <c r="F47" i="4"/>
  <c r="F64" i="4"/>
  <c r="F5" i="4"/>
  <c r="D12" i="6"/>
  <c r="D6" i="4"/>
  <c r="F73" i="9"/>
  <c r="C73" i="6"/>
  <c r="D5" i="6"/>
  <c r="C73" i="7"/>
  <c r="D5" i="4"/>
  <c r="D73" i="6" l="1"/>
  <c r="D73" i="4"/>
  <c r="F73" i="4"/>
  <c r="F73" i="6"/>
  <c r="D73" i="8"/>
  <c r="D73" i="7"/>
  <c r="F73" i="7"/>
</calcChain>
</file>

<file path=xl/sharedStrings.xml><?xml version="1.0" encoding="utf-8"?>
<sst xmlns="http://schemas.openxmlformats.org/spreadsheetml/2006/main" count="613" uniqueCount="94">
  <si>
    <t>County</t>
  </si>
  <si>
    <t>Status</t>
  </si>
  <si>
    <t>Saint Johns</t>
  </si>
  <si>
    <t>Saint Lucie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</si>
  <si>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</si>
  <si>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</si>
  <si>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</si>
  <si>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</si>
  <si>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</si>
  <si>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</si>
  <si>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</si>
  <si>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</si>
  <si>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</si>
  <si>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</si>
  <si>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</si>
  <si>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</si>
  <si>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</si>
  <si>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</si>
  <si>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</si>
  <si>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</si>
  <si>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</si>
  <si>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</si>
  <si>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</si>
  <si>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</si>
  <si>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</si>
  <si>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</si>
  <si>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</si>
  <si>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</si>
  <si>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</si>
  <si>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</si>
  <si>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</si>
  <si>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</si>
  <si>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</si>
  <si>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</si>
  <si>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</si>
  <si>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</si>
  <si>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</si>
  <si>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</si>
  <si>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</si>
  <si>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</si>
  <si>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</si>
  <si>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</si>
  <si>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</si>
  <si>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</si>
  <si>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</si>
  <si>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</si>
  <si>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</si>
  <si>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</si>
  <si>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</si>
  <si>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</si>
  <si>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</si>
  <si>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</si>
  <si>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</si>
  <si>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</si>
  <si>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</si>
  <si>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</si>
  <si>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</si>
  <si>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</si>
  <si>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</si>
  <si>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</si>
  <si>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</si>
  <si>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</si>
  <si>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</si>
  <si>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</si>
  <si>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</si>
  <si>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</si>
  <si>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</si>
  <si>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</si>
  <si>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Statewide</t>
  </si>
  <si>
    <t>Real Property Just Value and Growth Rate</t>
  </si>
  <si>
    <t>Personal Property Just Value and Growth Rate</t>
  </si>
  <si>
    <t>Centrally Assessed Property Just Value and Growth Rate</t>
  </si>
  <si>
    <t>Just Value All Property Types</t>
  </si>
  <si>
    <t>All Property Types Just Value and Growth Rate</t>
  </si>
  <si>
    <t>Statewide Just Value Summary Information by County</t>
  </si>
  <si>
    <t>Just Value is the value of the property without regard to a possible agricultural classification or Save Our Homes Deferred Amount.  Just Value is the reflection of the value of land if it were not classified as agricultural and had no SOH deferred amount.</t>
  </si>
  <si>
    <t xml:space="preserve">Contact Information: </t>
  </si>
  <si>
    <t xml:space="preserve">Property Tax Oversight, Research &amp; Analysis  </t>
  </si>
  <si>
    <t>Miami-Dade</t>
  </si>
  <si>
    <t xml:space="preserve">n/a </t>
  </si>
  <si>
    <t>PTOResearchAnalysis@floridarevenue.com</t>
  </si>
  <si>
    <t>2021 Value</t>
  </si>
  <si>
    <t>Percent increase 2021-2022</t>
  </si>
  <si>
    <t>2022 Value</t>
  </si>
  <si>
    <t>R-NVAB</t>
  </si>
  <si>
    <t>R-Final</t>
  </si>
  <si>
    <t xml:space="preserve"> 2023 Real Property
 Just Value</t>
  </si>
  <si>
    <t>2023 Personal Property Just Value</t>
  </si>
  <si>
    <t xml:space="preserve"> 2023 Central Assessment Just Value</t>
  </si>
  <si>
    <t>2023 Total
 Just Value</t>
  </si>
  <si>
    <t>Data Extract: November 2023</t>
  </si>
  <si>
    <t>2023 Value</t>
  </si>
  <si>
    <t>Percent increase 2022-2023</t>
  </si>
  <si>
    <t>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</si>
</sst>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sz val="10"/>
      <name val="Arial"/>
      <family val="2"/>
    </font>
    <font>
      <sz val="10"/>
      <name val="Arial"/>
      <family val="2"/>
    </font>
    <font>
      <sz val="8"/>
      <name val="Arial"/>
      <family val="2"/>
    </font>
    <font>
      <u/>
      <sz val="10"/>
      <color indexed="12"/>
      <name val="Arial"/>
      <family val="2"/>
    </font>
    <font>
      <sz val="10"/>
      <name val="Arial"/>
      <family val="2"/>
    </font>
    <font>
      <b/>
      <sz val="11"/>
      <name val="Arial"/>
      <family val="2"/>
    </font>
    <font>
      <sz val="11"/>
      <name val="Arial"/>
      <family val="2"/>
    </font>
    <font>
      <u/>
      <sz val="11"/>
      <color indexed="12"/>
      <name val="Arial"/>
      <family val="2"/>
    </font>
    <font>
      <i/>
      <sz val="11"/>
      <name val="Arial"/>
      <family val="2"/>
    </font>
    <font>
      <b/>
      <sz val="18"/>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9" fontId="1" fillId="0" borderId="0" applyFont="0" applyFill="0" applyBorder="0" applyAlignment="0" applyProtection="0"/>
    <xf numFmtId="0" fontId="1" fillId="0" borderId="0"/>
  </cellStyleXfs>
  <cellXfs count="49">
    <xf numFmtId="0" fontId="0" fillId="0" borderId="0" xfId="0"/>
    <xf numFmtId="0" fontId="6" fillId="0" borderId="0" xfId="0" applyFont="1"/>
    <xf numFmtId="0" fontId="7" fillId="0" borderId="0" xfId="0" applyFont="1"/>
    <xf numFmtId="3" fontId="7" fillId="0" borderId="0" xfId="0" applyNumberFormat="1" applyFont="1" applyAlignment="1">
      <alignment wrapText="1"/>
    </xf>
    <xf numFmtId="0" fontId="7" fillId="0" borderId="0" xfId="0" applyFont="1" applyAlignment="1">
      <alignment horizontal="left"/>
    </xf>
    <xf numFmtId="0" fontId="9" fillId="0" borderId="0" xfId="0" applyFont="1"/>
    <xf numFmtId="0" fontId="8" fillId="0" borderId="0" xfId="3" applyFont="1" applyAlignment="1" applyProtection="1"/>
    <xf numFmtId="0" fontId="10" fillId="0" borderId="0" xfId="0" applyFont="1" applyAlignment="1"/>
    <xf numFmtId="0" fontId="6" fillId="0" borderId="0" xfId="0" applyFont="1" applyAlignment="1">
      <alignment horizontal="center"/>
    </xf>
    <xf numFmtId="0" fontId="6" fillId="0" borderId="0" xfId="0" applyFont="1" applyAlignment="1"/>
    <xf numFmtId="0" fontId="6" fillId="0" borderId="0" xfId="0" applyFont="1" applyAlignment="1">
      <alignment horizontal="left"/>
    </xf>
    <xf numFmtId="0" fontId="7" fillId="0" borderId="0" xfId="0" applyFont="1" applyAlignment="1">
      <alignment horizontal="center"/>
    </xf>
    <xf numFmtId="0" fontId="7" fillId="0" borderId="1" xfId="0" applyFont="1" applyBorder="1"/>
    <xf numFmtId="0" fontId="7" fillId="0" borderId="2" xfId="0" applyFont="1" applyBorder="1" applyAlignment="1">
      <alignment horizontal="center"/>
    </xf>
    <xf numFmtId="3" fontId="7" fillId="0" borderId="2" xfId="0" applyNumberFormat="1" applyFont="1" applyBorder="1"/>
    <xf numFmtId="10" fontId="7" fillId="0" borderId="2" xfId="5" applyNumberFormat="1" applyFont="1" applyBorder="1" applyAlignment="1">
      <alignment horizontal="right"/>
    </xf>
    <xf numFmtId="3" fontId="7" fillId="0" borderId="3" xfId="0" applyNumberFormat="1" applyFont="1" applyBorder="1"/>
    <xf numFmtId="3" fontId="7" fillId="0" borderId="0" xfId="0" applyNumberFormat="1" applyFont="1"/>
    <xf numFmtId="0" fontId="7" fillId="0" borderId="4" xfId="0" applyFont="1" applyBorder="1"/>
    <xf numFmtId="0" fontId="7" fillId="0" borderId="5" xfId="0" applyFont="1" applyBorder="1" applyAlignment="1">
      <alignment horizontal="center"/>
    </xf>
    <xf numFmtId="2" fontId="7" fillId="0" borderId="5" xfId="0" applyNumberFormat="1" applyFont="1" applyBorder="1" applyAlignment="1">
      <alignment horizontal="center"/>
    </xf>
    <xf numFmtId="0" fontId="6" fillId="2" borderId="6" xfId="0" applyFont="1" applyFill="1" applyBorder="1"/>
    <xf numFmtId="0" fontId="6" fillId="2" borderId="7" xfId="0" applyFont="1" applyFill="1" applyBorder="1" applyAlignment="1">
      <alignment horizontal="center"/>
    </xf>
    <xf numFmtId="3" fontId="6" fillId="2" borderId="7" xfId="0" applyNumberFormat="1" applyFont="1" applyFill="1" applyBorder="1"/>
    <xf numFmtId="10" fontId="6" fillId="2" borderId="7" xfId="5" applyNumberFormat="1" applyFont="1" applyFill="1" applyBorder="1" applyAlignment="1">
      <alignment horizontal="right"/>
    </xf>
    <xf numFmtId="3" fontId="6" fillId="2" borderId="8" xfId="0" applyNumberFormat="1" applyFont="1" applyFill="1" applyBorder="1"/>
    <xf numFmtId="0" fontId="7" fillId="0" borderId="0" xfId="0" applyFont="1" applyFill="1" applyBorder="1"/>
    <xf numFmtId="3" fontId="7" fillId="0" borderId="2" xfId="0" applyNumberFormat="1" applyFont="1" applyBorder="1" applyAlignment="1">
      <alignment horizontal="right"/>
    </xf>
    <xf numFmtId="3" fontId="7" fillId="0" borderId="2" xfId="4" applyNumberFormat="1" applyFont="1" applyBorder="1"/>
    <xf numFmtId="3" fontId="7" fillId="0" borderId="3" xfId="1" applyNumberFormat="1" applyFont="1" applyBorder="1"/>
    <xf numFmtId="3" fontId="7" fillId="0" borderId="2" xfId="0" applyNumberFormat="1" applyFont="1" applyFill="1" applyBorder="1" applyAlignment="1">
      <alignment horizontal="right"/>
    </xf>
    <xf numFmtId="3" fontId="7" fillId="0" borderId="2" xfId="1" applyNumberFormat="1" applyFont="1" applyBorder="1" applyAlignment="1"/>
    <xf numFmtId="3" fontId="7" fillId="0" borderId="2" xfId="1" applyNumberFormat="1" applyFont="1" applyBorder="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 fillId="0" borderId="0" xfId="0" applyFont="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8" fillId="0" borderId="0" xfId="3" applyFont="1" applyAlignment="1" applyProtection="1">
      <alignment horizontal="left"/>
    </xf>
    <xf numFmtId="3" fontId="7" fillId="0" borderId="14" xfId="0" applyNumberFormat="1" applyFont="1" applyBorder="1" applyAlignment="1">
      <alignment horizontal="left" vertical="center" wrapText="1"/>
    </xf>
    <xf numFmtId="3" fontId="7" fillId="0" borderId="15"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17" xfId="0" applyNumberFormat="1" applyFont="1" applyBorder="1" applyAlignment="1">
      <alignment horizontal="left" vertical="center" wrapText="1"/>
    </xf>
    <xf numFmtId="3" fontId="7" fillId="0" borderId="0" xfId="0" applyNumberFormat="1" applyFont="1" applyBorder="1" applyAlignment="1">
      <alignment horizontal="left" vertical="center" wrapText="1"/>
    </xf>
    <xf numFmtId="3" fontId="7" fillId="0" borderId="18" xfId="0" applyNumberFormat="1" applyFont="1" applyBorder="1" applyAlignment="1">
      <alignment horizontal="left" vertical="center" wrapText="1"/>
    </xf>
    <xf numFmtId="3" fontId="7" fillId="0" borderId="19" xfId="0" applyNumberFormat="1" applyFont="1" applyBorder="1" applyAlignment="1">
      <alignment horizontal="left" vertical="center" wrapText="1"/>
    </xf>
    <xf numFmtId="3" fontId="7" fillId="0" borderId="20" xfId="0" applyNumberFormat="1" applyFont="1" applyBorder="1" applyAlignment="1">
      <alignment horizontal="left" vertical="center" wrapText="1"/>
    </xf>
    <xf numFmtId="3" fontId="7" fillId="0" borderId="21" xfId="0" applyNumberFormat="1" applyFont="1" applyBorder="1" applyAlignment="1">
      <alignment horizontal="left" vertical="center" wrapText="1"/>
    </xf>
  </cellXfs>
  <cellStyles count="7">
    <cellStyle name="Comma" xfId="1" builtinId="3"/>
    <cellStyle name="Comma 2" xfId="2" xr:uid="{00000000-0005-0000-0000-000001000000}"/>
    <cellStyle name="Hyperlink" xfId="3" builtinId="8"/>
    <cellStyle name="Normal" xfId="0" builtinId="0"/>
    <cellStyle name="Normal 2" xfId="4" xr:uid="{00000000-0005-0000-0000-000004000000}"/>
    <cellStyle name="Normal 3" xfId="6" xr:uid="{E1D0AD4D-D76E-4D49-AF8E-07ADB0AF94C8}"/>
    <cellStyle name="Percent" xfId="5" builtinId="5"/>
  </cellStyles>
  <dxfs count="1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TOResearchAnalysis@floridarevenu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6"/>
  <sheetViews>
    <sheetView tabSelected="1" workbookViewId="0"/>
  </sheetViews>
  <sheetFormatPr defaultRowHeight="14.25" x14ac:dyDescent="0.2"/>
  <cols>
    <col min="1" max="16384" width="9.140625" style="2"/>
  </cols>
  <sheetData>
    <row r="2" spans="1:11" ht="15" x14ac:dyDescent="0.25">
      <c r="A2" s="1" t="s">
        <v>74</v>
      </c>
    </row>
    <row r="3" spans="1:11" ht="15" thickBot="1" x14ac:dyDescent="0.25"/>
    <row r="4" spans="1:11" x14ac:dyDescent="0.2">
      <c r="B4" s="40" t="s">
        <v>75</v>
      </c>
      <c r="C4" s="41"/>
      <c r="D4" s="41"/>
      <c r="E4" s="41"/>
      <c r="F4" s="41"/>
      <c r="G4" s="41"/>
      <c r="H4" s="42"/>
      <c r="I4" s="3"/>
      <c r="J4" s="3"/>
      <c r="K4" s="3"/>
    </row>
    <row r="5" spans="1:11" x14ac:dyDescent="0.2">
      <c r="B5" s="43"/>
      <c r="C5" s="44"/>
      <c r="D5" s="44"/>
      <c r="E5" s="44"/>
      <c r="F5" s="44"/>
      <c r="G5" s="44"/>
      <c r="H5" s="45"/>
      <c r="I5" s="3"/>
      <c r="J5" s="3"/>
      <c r="K5" s="3"/>
    </row>
    <row r="6" spans="1:11" x14ac:dyDescent="0.2">
      <c r="B6" s="43"/>
      <c r="C6" s="44"/>
      <c r="D6" s="44"/>
      <c r="E6" s="44"/>
      <c r="F6" s="44"/>
      <c r="G6" s="44"/>
      <c r="H6" s="45"/>
      <c r="I6" s="3"/>
      <c r="J6" s="3"/>
      <c r="K6" s="3"/>
    </row>
    <row r="7" spans="1:11" x14ac:dyDescent="0.2">
      <c r="B7" s="43"/>
      <c r="C7" s="44"/>
      <c r="D7" s="44"/>
      <c r="E7" s="44"/>
      <c r="F7" s="44"/>
      <c r="G7" s="44"/>
      <c r="H7" s="45"/>
      <c r="I7" s="3"/>
      <c r="J7" s="3"/>
      <c r="K7" s="3"/>
    </row>
    <row r="8" spans="1:11" x14ac:dyDescent="0.2">
      <c r="B8" s="43"/>
      <c r="C8" s="44"/>
      <c r="D8" s="44"/>
      <c r="E8" s="44"/>
      <c r="F8" s="44"/>
      <c r="G8" s="44"/>
      <c r="H8" s="45"/>
      <c r="I8" s="3"/>
      <c r="J8" s="3"/>
      <c r="K8" s="3"/>
    </row>
    <row r="9" spans="1:11" ht="15" thickBot="1" x14ac:dyDescent="0.25">
      <c r="B9" s="46"/>
      <c r="C9" s="47"/>
      <c r="D9" s="47"/>
      <c r="E9" s="47"/>
      <c r="F9" s="47"/>
      <c r="G9" s="47"/>
      <c r="H9" s="48"/>
      <c r="I9" s="3"/>
      <c r="J9" s="3"/>
      <c r="K9" s="3"/>
    </row>
    <row r="10" spans="1:11" x14ac:dyDescent="0.2">
      <c r="B10" s="3"/>
      <c r="C10" s="3"/>
      <c r="D10" s="3"/>
      <c r="E10" s="3"/>
      <c r="F10" s="3"/>
      <c r="G10" s="3"/>
      <c r="H10" s="3"/>
      <c r="I10" s="3"/>
      <c r="J10" s="3"/>
      <c r="K10" s="3"/>
    </row>
    <row r="11" spans="1:11" x14ac:dyDescent="0.2">
      <c r="B11" s="39" t="s">
        <v>72</v>
      </c>
      <c r="C11" s="39"/>
      <c r="D11" s="39"/>
      <c r="E11" s="39"/>
      <c r="F11" s="39"/>
      <c r="G11" s="39"/>
      <c r="H11" s="39"/>
      <c r="I11" s="3"/>
      <c r="J11" s="3"/>
      <c r="K11" s="3"/>
    </row>
    <row r="12" spans="1:11" x14ac:dyDescent="0.2">
      <c r="B12" s="4"/>
      <c r="C12" s="3"/>
      <c r="D12" s="3"/>
      <c r="E12" s="3"/>
      <c r="F12" s="3"/>
      <c r="G12" s="3"/>
      <c r="H12" s="3"/>
      <c r="I12" s="3"/>
      <c r="J12" s="3"/>
      <c r="K12" s="3"/>
    </row>
    <row r="13" spans="1:11" x14ac:dyDescent="0.2">
      <c r="B13" s="39" t="s">
        <v>73</v>
      </c>
      <c r="C13" s="39"/>
      <c r="D13" s="39"/>
      <c r="E13" s="39"/>
      <c r="F13" s="39"/>
      <c r="G13" s="39"/>
      <c r="H13" s="39"/>
    </row>
    <row r="15" spans="1:11" x14ac:dyDescent="0.2">
      <c r="B15" s="39" t="s">
        <v>69</v>
      </c>
      <c r="C15" s="39"/>
      <c r="D15" s="39"/>
      <c r="E15" s="39"/>
      <c r="F15" s="39"/>
      <c r="G15" s="39"/>
      <c r="H15" s="39"/>
    </row>
    <row r="17" spans="1:8" x14ac:dyDescent="0.2">
      <c r="B17" s="39" t="s">
        <v>70</v>
      </c>
      <c r="C17" s="39"/>
      <c r="D17" s="39"/>
      <c r="E17" s="39"/>
      <c r="F17" s="39"/>
      <c r="G17" s="39"/>
      <c r="H17" s="39"/>
    </row>
    <row r="19" spans="1:8" x14ac:dyDescent="0.2">
      <c r="B19" s="39" t="s">
        <v>71</v>
      </c>
      <c r="C19" s="39"/>
      <c r="D19" s="39"/>
      <c r="E19" s="39"/>
      <c r="F19" s="39"/>
      <c r="G19" s="39"/>
      <c r="H19" s="39"/>
    </row>
    <row r="25" spans="1:8" x14ac:dyDescent="0.2">
      <c r="A25" s="5" t="s">
        <v>76</v>
      </c>
      <c r="D25" s="5" t="s">
        <v>77</v>
      </c>
    </row>
    <row r="26" spans="1:8" x14ac:dyDescent="0.2">
      <c r="D26" s="6" t="s">
        <v>80</v>
      </c>
    </row>
  </sheetData>
  <mergeCells count="6">
    <mergeCell ref="B17:H17"/>
    <mergeCell ref="B19:H19"/>
    <mergeCell ref="B4:H9"/>
    <mergeCell ref="B11:H11"/>
    <mergeCell ref="B13:H13"/>
    <mergeCell ref="B15:H15"/>
  </mergeCells>
  <phoneticPr fontId="3" type="noConversion"/>
  <hyperlinks>
    <hyperlink ref="B11" location="'Just Value All Property Types'!A1" display="Just Value All Property Types 2010" xr:uid="{00000000-0004-0000-0000-000000000000}"/>
    <hyperlink ref="B13" location="'All Property Just Value'!A1" display="All Property Types Just Value and Growth Rate 2008 - 2010" xr:uid="{00000000-0004-0000-0000-000001000000}"/>
    <hyperlink ref="B15" location="'Real Property Just Value'!A1" display="Real Property Just Value and Growth Rate 2008 - 2010" xr:uid="{00000000-0004-0000-0000-000002000000}"/>
    <hyperlink ref="B17" location="'Personal Property Just Value'!A1" display="Personal Property Just Value and Growth Rate 2008 - 2010" xr:uid="{00000000-0004-0000-0000-000003000000}"/>
    <hyperlink ref="B19" location="'Centrally Assessed Just Value '!A1" display="Centrally Assessed Property Just Value and Growth Rate 2008 - 2010" xr:uid="{00000000-0004-0000-0000-000004000000}"/>
    <hyperlink ref="D26" r:id="rId1" xr:uid="{00000000-0004-0000-0000-000005000000}"/>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5"/>
  <sheetViews>
    <sheetView zoomScaleNormal="100" workbookViewId="0">
      <pane ySplit="4" topLeftCell="A47" activePane="bottomLeft" state="frozen"/>
      <selection pane="bottomLeft"/>
    </sheetView>
  </sheetViews>
  <sheetFormatPr defaultRowHeight="14.25" x14ac:dyDescent="0.2"/>
  <cols>
    <col min="1" max="1" width="17.7109375" style="2" customWidth="1"/>
    <col min="2" max="2" width="9.28515625" style="11" bestFit="1" customWidth="1"/>
    <col min="3" max="3" width="19.28515625" style="2" bestFit="1" customWidth="1"/>
    <col min="4" max="4" width="19.140625" style="2" bestFit="1" customWidth="1"/>
    <col min="5" max="5" width="22" style="2" bestFit="1" customWidth="1"/>
    <col min="6" max="6" width="18.42578125" style="2" bestFit="1" customWidth="1"/>
    <col min="7" max="16384" width="9.140625" style="2"/>
  </cols>
  <sheetData>
    <row r="1" spans="1:11" ht="23.25" x14ac:dyDescent="0.35">
      <c r="A1" s="7" t="s">
        <v>72</v>
      </c>
      <c r="B1" s="8"/>
      <c r="C1" s="9"/>
      <c r="D1" s="9"/>
      <c r="E1" s="9"/>
      <c r="F1" s="9"/>
    </row>
    <row r="2" spans="1:11" ht="15" x14ac:dyDescent="0.25">
      <c r="A2" s="10">
        <v>2023</v>
      </c>
      <c r="B2" s="10"/>
      <c r="C2" s="10"/>
      <c r="D2" s="10"/>
      <c r="E2" s="10"/>
      <c r="F2" s="10"/>
    </row>
    <row r="3" spans="1:11" ht="15" thickBot="1" x14ac:dyDescent="0.25"/>
    <row r="4" spans="1:11" s="36" customFormat="1" ht="25.5" x14ac:dyDescent="0.2">
      <c r="A4" s="33" t="s">
        <v>0</v>
      </c>
      <c r="B4" s="34" t="s">
        <v>1</v>
      </c>
      <c r="C4" s="34" t="s">
        <v>86</v>
      </c>
      <c r="D4" s="34" t="s">
        <v>87</v>
      </c>
      <c r="E4" s="34" t="s">
        <v>88</v>
      </c>
      <c r="F4" s="35" t="s">
        <v>89</v>
      </c>
    </row>
    <row r="5" spans="1:11" x14ac:dyDescent="0.2">
      <c r="A5" s="12" t="s">
        <v>4</v>
      </c>
      <c r="B5" s="13" t="s">
        <v>84</v>
      </c>
      <c r="C5" s="27">
        <v>37015997867</v>
      </c>
      <c r="D5" s="28">
        <v>4359656506</v>
      </c>
      <c r="E5" s="27">
        <v>33672022</v>
      </c>
      <c r="F5" s="29">
        <v>41409326395</v>
      </c>
    </row>
    <row r="6" spans="1:11" x14ac:dyDescent="0.2">
      <c r="A6" s="12" t="s">
        <v>5</v>
      </c>
      <c r="B6" s="13" t="s">
        <v>85</v>
      </c>
      <c r="C6" s="27">
        <v>2782481653</v>
      </c>
      <c r="D6" s="28">
        <v>254202485</v>
      </c>
      <c r="E6" s="27">
        <v>15673314</v>
      </c>
      <c r="F6" s="29">
        <v>3052357452</v>
      </c>
      <c r="I6" s="17"/>
      <c r="K6" s="17"/>
    </row>
    <row r="7" spans="1:11" x14ac:dyDescent="0.2">
      <c r="A7" s="12" t="s">
        <v>6</v>
      </c>
      <c r="B7" s="13" t="s">
        <v>84</v>
      </c>
      <c r="C7" s="27">
        <v>37914227145</v>
      </c>
      <c r="D7" s="28">
        <v>2615948715</v>
      </c>
      <c r="E7" s="27">
        <v>35776652</v>
      </c>
      <c r="F7" s="29">
        <v>40565952512</v>
      </c>
      <c r="I7" s="17"/>
      <c r="K7" s="17"/>
    </row>
    <row r="8" spans="1:11" x14ac:dyDescent="0.2">
      <c r="A8" s="12" t="s">
        <v>7</v>
      </c>
      <c r="B8" s="13" t="s">
        <v>85</v>
      </c>
      <c r="C8" s="27">
        <v>2194182293</v>
      </c>
      <c r="D8" s="28">
        <v>324176663</v>
      </c>
      <c r="E8" s="27">
        <v>19074086</v>
      </c>
      <c r="F8" s="29">
        <v>2537433042</v>
      </c>
      <c r="I8" s="17"/>
      <c r="K8" s="17"/>
    </row>
    <row r="9" spans="1:11" x14ac:dyDescent="0.2">
      <c r="A9" s="12" t="s">
        <v>8</v>
      </c>
      <c r="B9" s="13" t="s">
        <v>84</v>
      </c>
      <c r="C9" s="27">
        <v>106766042600</v>
      </c>
      <c r="D9" s="28">
        <v>11504331780</v>
      </c>
      <c r="E9" s="27">
        <v>117361608</v>
      </c>
      <c r="F9" s="29">
        <v>118387735988</v>
      </c>
      <c r="I9" s="17"/>
      <c r="K9" s="17"/>
    </row>
    <row r="10" spans="1:11" x14ac:dyDescent="0.2">
      <c r="A10" s="12" t="s">
        <v>9</v>
      </c>
      <c r="B10" s="13" t="s">
        <v>84</v>
      </c>
      <c r="C10" s="27">
        <v>422002348270</v>
      </c>
      <c r="D10" s="28">
        <v>12035330956</v>
      </c>
      <c r="E10" s="27">
        <v>104433941</v>
      </c>
      <c r="F10" s="29">
        <v>434142113167</v>
      </c>
      <c r="I10" s="17"/>
      <c r="K10" s="17"/>
    </row>
    <row r="11" spans="1:11" x14ac:dyDescent="0.2">
      <c r="A11" s="12" t="s">
        <v>10</v>
      </c>
      <c r="B11" s="13" t="s">
        <v>85</v>
      </c>
      <c r="C11" s="27">
        <v>968201440</v>
      </c>
      <c r="D11" s="28">
        <v>373368850</v>
      </c>
      <c r="E11" s="27"/>
      <c r="F11" s="29">
        <v>1341570290</v>
      </c>
      <c r="I11" s="17"/>
      <c r="K11" s="17"/>
    </row>
    <row r="12" spans="1:11" x14ac:dyDescent="0.2">
      <c r="A12" s="12" t="s">
        <v>11</v>
      </c>
      <c r="B12" s="13" t="s">
        <v>84</v>
      </c>
      <c r="C12" s="27">
        <v>47026832374</v>
      </c>
      <c r="D12" s="28">
        <v>1796142367</v>
      </c>
      <c r="E12" s="27">
        <v>2763582</v>
      </c>
      <c r="F12" s="29">
        <v>48825738323</v>
      </c>
      <c r="I12" s="17"/>
      <c r="K12" s="17"/>
    </row>
    <row r="13" spans="1:11" x14ac:dyDescent="0.2">
      <c r="A13" s="12" t="s">
        <v>12</v>
      </c>
      <c r="B13" s="13" t="s">
        <v>84</v>
      </c>
      <c r="C13" s="27">
        <v>22780674416</v>
      </c>
      <c r="D13" s="28">
        <v>4129147921</v>
      </c>
      <c r="E13" s="27">
        <v>1509984</v>
      </c>
      <c r="F13" s="29">
        <v>26911332321</v>
      </c>
      <c r="I13" s="17"/>
      <c r="K13" s="17"/>
    </row>
    <row r="14" spans="1:11" x14ac:dyDescent="0.2">
      <c r="A14" s="12" t="s">
        <v>13</v>
      </c>
      <c r="B14" s="13" t="s">
        <v>84</v>
      </c>
      <c r="C14" s="27">
        <v>29060226569</v>
      </c>
      <c r="D14" s="28">
        <v>1980410870</v>
      </c>
      <c r="E14" s="27">
        <v>17340084</v>
      </c>
      <c r="F14" s="29">
        <v>31057977523</v>
      </c>
      <c r="I14" s="17"/>
      <c r="K14" s="17"/>
    </row>
    <row r="15" spans="1:11" x14ac:dyDescent="0.2">
      <c r="A15" s="12" t="s">
        <v>14</v>
      </c>
      <c r="B15" s="13" t="s">
        <v>84</v>
      </c>
      <c r="C15" s="27">
        <v>218614042120</v>
      </c>
      <c r="D15" s="28">
        <v>3292509679</v>
      </c>
      <c r="E15" s="27">
        <v>177657</v>
      </c>
      <c r="F15" s="29">
        <v>221906729456</v>
      </c>
      <c r="I15" s="17"/>
      <c r="K15" s="17"/>
    </row>
    <row r="16" spans="1:11" x14ac:dyDescent="0.2">
      <c r="A16" s="12" t="s">
        <v>15</v>
      </c>
      <c r="B16" s="13" t="s">
        <v>84</v>
      </c>
      <c r="C16" s="27">
        <v>6492879371</v>
      </c>
      <c r="D16" s="28">
        <v>955058854</v>
      </c>
      <c r="E16" s="27">
        <v>15844089</v>
      </c>
      <c r="F16" s="29">
        <v>7463782314</v>
      </c>
      <c r="I16" s="17"/>
      <c r="K16" s="17"/>
    </row>
    <row r="17" spans="1:11" x14ac:dyDescent="0.2">
      <c r="A17" s="12" t="s">
        <v>78</v>
      </c>
      <c r="B17" s="13" t="s">
        <v>84</v>
      </c>
      <c r="C17" s="27">
        <v>668125170470</v>
      </c>
      <c r="D17" s="28">
        <v>22523399848</v>
      </c>
      <c r="E17" s="27">
        <v>193253947</v>
      </c>
      <c r="F17" s="29">
        <v>690841824265</v>
      </c>
      <c r="I17" s="17"/>
      <c r="K17" s="17"/>
    </row>
    <row r="18" spans="1:11" x14ac:dyDescent="0.2">
      <c r="A18" s="12" t="s">
        <v>16</v>
      </c>
      <c r="B18" s="13" t="s">
        <v>84</v>
      </c>
      <c r="C18" s="27">
        <v>5089465466</v>
      </c>
      <c r="D18" s="28">
        <v>846026825</v>
      </c>
      <c r="E18" s="27">
        <v>4442157</v>
      </c>
      <c r="F18" s="29">
        <v>5939934448</v>
      </c>
      <c r="I18" s="17"/>
      <c r="K18" s="17"/>
    </row>
    <row r="19" spans="1:11" x14ac:dyDescent="0.2">
      <c r="A19" s="12" t="s">
        <v>17</v>
      </c>
      <c r="B19" s="13" t="s">
        <v>85</v>
      </c>
      <c r="C19" s="27">
        <v>1705767657</v>
      </c>
      <c r="D19" s="28">
        <v>108733810</v>
      </c>
      <c r="E19" s="27"/>
      <c r="F19" s="29">
        <v>1814501467</v>
      </c>
      <c r="I19" s="17"/>
      <c r="K19" s="17"/>
    </row>
    <row r="20" spans="1:11" x14ac:dyDescent="0.2">
      <c r="A20" s="12" t="s">
        <v>18</v>
      </c>
      <c r="B20" s="13" t="s">
        <v>84</v>
      </c>
      <c r="C20" s="27">
        <v>151325838066</v>
      </c>
      <c r="D20" s="28">
        <v>16711404192</v>
      </c>
      <c r="E20" s="27">
        <v>229732984</v>
      </c>
      <c r="F20" s="29">
        <v>168266975242</v>
      </c>
      <c r="I20" s="17"/>
      <c r="K20" s="17"/>
    </row>
    <row r="21" spans="1:11" x14ac:dyDescent="0.2">
      <c r="A21" s="12" t="s">
        <v>19</v>
      </c>
      <c r="B21" s="13" t="s">
        <v>84</v>
      </c>
      <c r="C21" s="27">
        <v>43303387458</v>
      </c>
      <c r="D21" s="28">
        <v>4672795830</v>
      </c>
      <c r="E21" s="27">
        <v>32045024</v>
      </c>
      <c r="F21" s="29">
        <v>48008228312</v>
      </c>
      <c r="I21" s="17"/>
      <c r="K21" s="17"/>
    </row>
    <row r="22" spans="1:11" x14ac:dyDescent="0.2">
      <c r="A22" s="12" t="s">
        <v>20</v>
      </c>
      <c r="B22" s="13" t="s">
        <v>84</v>
      </c>
      <c r="C22" s="27">
        <v>23532920575</v>
      </c>
      <c r="D22" s="28">
        <v>929483971</v>
      </c>
      <c r="E22" s="27">
        <v>24181582</v>
      </c>
      <c r="F22" s="29">
        <v>24486586128</v>
      </c>
      <c r="I22" s="17"/>
      <c r="K22" s="17"/>
    </row>
    <row r="23" spans="1:11" x14ac:dyDescent="0.2">
      <c r="A23" s="12" t="s">
        <v>21</v>
      </c>
      <c r="B23" s="13" t="s">
        <v>85</v>
      </c>
      <c r="C23" s="27">
        <v>4926873613</v>
      </c>
      <c r="D23" s="28">
        <v>94070218</v>
      </c>
      <c r="E23" s="27">
        <v>707590</v>
      </c>
      <c r="F23" s="29">
        <v>5021651421</v>
      </c>
      <c r="I23" s="17"/>
      <c r="K23" s="17"/>
    </row>
    <row r="24" spans="1:11" x14ac:dyDescent="0.2">
      <c r="A24" s="12" t="s">
        <v>22</v>
      </c>
      <c r="B24" s="13" t="s">
        <v>85</v>
      </c>
      <c r="C24" s="27">
        <v>3509701200</v>
      </c>
      <c r="D24" s="28">
        <v>795526827</v>
      </c>
      <c r="E24" s="27">
        <v>8298761</v>
      </c>
      <c r="F24" s="29">
        <v>4313526788</v>
      </c>
      <c r="I24" s="17"/>
      <c r="K24" s="17"/>
    </row>
    <row r="25" spans="1:11" x14ac:dyDescent="0.2">
      <c r="A25" s="12" t="s">
        <v>23</v>
      </c>
      <c r="B25" s="13" t="s">
        <v>85</v>
      </c>
      <c r="C25" s="27">
        <v>2184192571</v>
      </c>
      <c r="D25" s="28">
        <v>351840809</v>
      </c>
      <c r="E25" s="27"/>
      <c r="F25" s="29">
        <v>2536033380</v>
      </c>
      <c r="I25" s="17"/>
      <c r="K25" s="17"/>
    </row>
    <row r="26" spans="1:11" x14ac:dyDescent="0.2">
      <c r="A26" s="12" t="s">
        <v>24</v>
      </c>
      <c r="B26" s="13" t="s">
        <v>85</v>
      </c>
      <c r="C26" s="27">
        <v>5524614497</v>
      </c>
      <c r="D26" s="28">
        <v>190353799</v>
      </c>
      <c r="E26" s="27">
        <v>18483324</v>
      </c>
      <c r="F26" s="29">
        <v>5733451620</v>
      </c>
      <c r="I26" s="17"/>
      <c r="K26" s="17"/>
    </row>
    <row r="27" spans="1:11" x14ac:dyDescent="0.2">
      <c r="A27" s="12" t="s">
        <v>25</v>
      </c>
      <c r="B27" s="13" t="s">
        <v>85</v>
      </c>
      <c r="C27" s="27">
        <v>5587033931</v>
      </c>
      <c r="D27" s="28">
        <v>143827728</v>
      </c>
      <c r="E27" s="27">
        <v>685574</v>
      </c>
      <c r="F27" s="29">
        <v>5731547233</v>
      </c>
      <c r="I27" s="17"/>
      <c r="K27" s="17"/>
    </row>
    <row r="28" spans="1:11" x14ac:dyDescent="0.2">
      <c r="A28" s="12" t="s">
        <v>26</v>
      </c>
      <c r="B28" s="13" t="s">
        <v>85</v>
      </c>
      <c r="C28" s="27">
        <v>1558082037</v>
      </c>
      <c r="D28" s="28">
        <v>710693245</v>
      </c>
      <c r="E28" s="27">
        <v>28686868</v>
      </c>
      <c r="F28" s="29">
        <v>2297462150</v>
      </c>
      <c r="I28" s="17"/>
      <c r="K28" s="17"/>
    </row>
    <row r="29" spans="1:11" x14ac:dyDescent="0.2">
      <c r="A29" s="12" t="s">
        <v>27</v>
      </c>
      <c r="B29" s="13" t="s">
        <v>84</v>
      </c>
      <c r="C29" s="27">
        <v>4414657724</v>
      </c>
      <c r="D29" s="28">
        <v>1111092005</v>
      </c>
      <c r="E29" s="27">
        <v>9463088</v>
      </c>
      <c r="F29" s="29">
        <v>5535212817</v>
      </c>
      <c r="I29" s="17"/>
      <c r="K29" s="17"/>
    </row>
    <row r="30" spans="1:11" x14ac:dyDescent="0.2">
      <c r="A30" s="12" t="s">
        <v>28</v>
      </c>
      <c r="B30" s="13" t="s">
        <v>84</v>
      </c>
      <c r="C30" s="27">
        <v>8211925052</v>
      </c>
      <c r="D30" s="28">
        <v>1439982357</v>
      </c>
      <c r="E30" s="27">
        <v>6306334</v>
      </c>
      <c r="F30" s="29">
        <v>9658213743</v>
      </c>
      <c r="I30" s="17"/>
      <c r="K30" s="17"/>
    </row>
    <row r="31" spans="1:11" x14ac:dyDescent="0.2">
      <c r="A31" s="12" t="s">
        <v>29</v>
      </c>
      <c r="B31" s="13" t="s">
        <v>84</v>
      </c>
      <c r="C31" s="27">
        <v>28928102432</v>
      </c>
      <c r="D31" s="28">
        <v>2059564948</v>
      </c>
      <c r="E31" s="27">
        <v>12094842</v>
      </c>
      <c r="F31" s="29">
        <v>30999762222</v>
      </c>
      <c r="I31" s="17"/>
      <c r="K31" s="17"/>
    </row>
    <row r="32" spans="1:11" x14ac:dyDescent="0.2">
      <c r="A32" s="12" t="s">
        <v>30</v>
      </c>
      <c r="B32" s="13" t="s">
        <v>84</v>
      </c>
      <c r="C32" s="27">
        <v>15128873492</v>
      </c>
      <c r="D32" s="28">
        <v>832561928</v>
      </c>
      <c r="E32" s="27">
        <v>39047013</v>
      </c>
      <c r="F32" s="29">
        <v>16000482433</v>
      </c>
      <c r="I32" s="17"/>
      <c r="K32" s="17"/>
    </row>
    <row r="33" spans="1:11" x14ac:dyDescent="0.2">
      <c r="A33" s="12" t="s">
        <v>31</v>
      </c>
      <c r="B33" s="13" t="s">
        <v>84</v>
      </c>
      <c r="C33" s="27">
        <v>241232440441</v>
      </c>
      <c r="D33" s="28">
        <v>14238265540</v>
      </c>
      <c r="E33" s="27">
        <v>131093959</v>
      </c>
      <c r="F33" s="29">
        <v>255601799940</v>
      </c>
      <c r="I33" s="17"/>
      <c r="K33" s="17"/>
    </row>
    <row r="34" spans="1:11" x14ac:dyDescent="0.2">
      <c r="A34" s="12" t="s">
        <v>32</v>
      </c>
      <c r="B34" s="13" t="s">
        <v>85</v>
      </c>
      <c r="C34" s="27">
        <v>1229857194</v>
      </c>
      <c r="D34" s="28">
        <v>119876869</v>
      </c>
      <c r="E34" s="27">
        <v>4035304</v>
      </c>
      <c r="F34" s="29">
        <v>1353769367</v>
      </c>
      <c r="I34" s="17"/>
      <c r="K34" s="17"/>
    </row>
    <row r="35" spans="1:11" x14ac:dyDescent="0.2">
      <c r="A35" s="12" t="s">
        <v>33</v>
      </c>
      <c r="B35" s="13" t="s">
        <v>84</v>
      </c>
      <c r="C35" s="27">
        <v>44480005555</v>
      </c>
      <c r="D35" s="28">
        <v>1292191481</v>
      </c>
      <c r="E35" s="27">
        <v>28147858</v>
      </c>
      <c r="F35" s="29">
        <v>45800344894</v>
      </c>
      <c r="I35" s="17"/>
      <c r="K35" s="17"/>
    </row>
    <row r="36" spans="1:11" x14ac:dyDescent="0.2">
      <c r="A36" s="12" t="s">
        <v>34</v>
      </c>
      <c r="B36" s="13" t="s">
        <v>85</v>
      </c>
      <c r="C36" s="27">
        <v>3723638972</v>
      </c>
      <c r="D36" s="28">
        <v>559106071</v>
      </c>
      <c r="E36" s="27">
        <v>28807414</v>
      </c>
      <c r="F36" s="29">
        <v>4311552457</v>
      </c>
      <c r="I36" s="17"/>
      <c r="K36" s="17"/>
    </row>
    <row r="37" spans="1:11" x14ac:dyDescent="0.2">
      <c r="A37" s="12" t="s">
        <v>35</v>
      </c>
      <c r="B37" s="13" t="s">
        <v>84</v>
      </c>
      <c r="C37" s="27">
        <v>2248006002</v>
      </c>
      <c r="D37" s="28">
        <v>277243013</v>
      </c>
      <c r="E37" s="27">
        <v>3074971</v>
      </c>
      <c r="F37" s="29">
        <v>2528323986</v>
      </c>
      <c r="I37" s="17"/>
      <c r="K37" s="17"/>
    </row>
    <row r="38" spans="1:11" x14ac:dyDescent="0.2">
      <c r="A38" s="12" t="s">
        <v>36</v>
      </c>
      <c r="B38" s="13" t="s">
        <v>85</v>
      </c>
      <c r="C38" s="27">
        <v>918305273</v>
      </c>
      <c r="D38" s="28">
        <v>70679677</v>
      </c>
      <c r="E38" s="27"/>
      <c r="F38" s="29">
        <v>988984950</v>
      </c>
      <c r="I38" s="17"/>
      <c r="K38" s="17"/>
    </row>
    <row r="39" spans="1:11" x14ac:dyDescent="0.2">
      <c r="A39" s="12" t="s">
        <v>37</v>
      </c>
      <c r="B39" s="13" t="s">
        <v>84</v>
      </c>
      <c r="C39" s="27">
        <v>55121261757</v>
      </c>
      <c r="D39" s="28">
        <v>2486321157</v>
      </c>
      <c r="E39" s="27">
        <v>7145730</v>
      </c>
      <c r="F39" s="29">
        <v>57614728644</v>
      </c>
      <c r="I39" s="17"/>
      <c r="K39" s="17"/>
    </row>
    <row r="40" spans="1:11" x14ac:dyDescent="0.2">
      <c r="A40" s="12" t="s">
        <v>38</v>
      </c>
      <c r="B40" s="13" t="s">
        <v>84</v>
      </c>
      <c r="C40" s="27">
        <v>197163008460</v>
      </c>
      <c r="D40" s="28">
        <v>6836858158</v>
      </c>
      <c r="E40" s="27">
        <v>4810736</v>
      </c>
      <c r="F40" s="29">
        <v>204004677354</v>
      </c>
      <c r="I40" s="17"/>
      <c r="K40" s="17"/>
    </row>
    <row r="41" spans="1:11" x14ac:dyDescent="0.2">
      <c r="A41" s="12" t="s">
        <v>39</v>
      </c>
      <c r="B41" s="13" t="s">
        <v>84</v>
      </c>
      <c r="C41" s="27">
        <v>38118098458</v>
      </c>
      <c r="D41" s="28">
        <v>2346951349</v>
      </c>
      <c r="E41" s="27">
        <v>5838281</v>
      </c>
      <c r="F41" s="29">
        <v>40470888088</v>
      </c>
      <c r="I41" s="17"/>
      <c r="K41" s="17"/>
    </row>
    <row r="42" spans="1:11" x14ac:dyDescent="0.2">
      <c r="A42" s="12" t="s">
        <v>40</v>
      </c>
      <c r="B42" s="13" t="s">
        <v>85</v>
      </c>
      <c r="C42" s="27">
        <v>7506734872</v>
      </c>
      <c r="D42" s="28">
        <v>425236824</v>
      </c>
      <c r="E42" s="27">
        <v>3022165</v>
      </c>
      <c r="F42" s="29">
        <v>7934993861</v>
      </c>
      <c r="I42" s="17"/>
      <c r="K42" s="17"/>
    </row>
    <row r="43" spans="1:11" x14ac:dyDescent="0.2">
      <c r="A43" s="12" t="s">
        <v>41</v>
      </c>
      <c r="B43" s="13" t="s">
        <v>85</v>
      </c>
      <c r="C43" s="27">
        <v>892863082</v>
      </c>
      <c r="D43" s="28">
        <v>158154647</v>
      </c>
      <c r="E43" s="27">
        <v>916480</v>
      </c>
      <c r="F43" s="29">
        <v>1051934209</v>
      </c>
      <c r="I43" s="17"/>
      <c r="K43" s="17"/>
    </row>
    <row r="44" spans="1:11" x14ac:dyDescent="0.2">
      <c r="A44" s="12" t="s">
        <v>42</v>
      </c>
      <c r="B44" s="13" t="s">
        <v>84</v>
      </c>
      <c r="C44" s="27">
        <v>2099446335</v>
      </c>
      <c r="D44" s="28">
        <v>350331826</v>
      </c>
      <c r="E44" s="27">
        <v>8722760</v>
      </c>
      <c r="F44" s="29">
        <v>2458500921</v>
      </c>
      <c r="I44" s="17"/>
      <c r="K44" s="17"/>
    </row>
    <row r="45" spans="1:11" x14ac:dyDescent="0.2">
      <c r="A45" s="12" t="s">
        <v>43</v>
      </c>
      <c r="B45" s="13" t="s">
        <v>84</v>
      </c>
      <c r="C45" s="27">
        <v>96178240759</v>
      </c>
      <c r="D45" s="28">
        <v>4819773727</v>
      </c>
      <c r="E45" s="27">
        <v>8912430</v>
      </c>
      <c r="F45" s="29">
        <v>101006926916</v>
      </c>
      <c r="I45" s="17"/>
      <c r="K45" s="17"/>
    </row>
    <row r="46" spans="1:11" x14ac:dyDescent="0.2">
      <c r="A46" s="12" t="s">
        <v>44</v>
      </c>
      <c r="B46" s="13" t="s">
        <v>84</v>
      </c>
      <c r="C46" s="27">
        <v>54009354090</v>
      </c>
      <c r="D46" s="28">
        <v>2639019565</v>
      </c>
      <c r="E46" s="27">
        <v>28724468</v>
      </c>
      <c r="F46" s="29">
        <v>56677098123</v>
      </c>
      <c r="I46" s="17"/>
      <c r="K46" s="17"/>
    </row>
    <row r="47" spans="1:11" x14ac:dyDescent="0.2">
      <c r="A47" s="12" t="s">
        <v>45</v>
      </c>
      <c r="B47" s="13" t="s">
        <v>84</v>
      </c>
      <c r="C47" s="27">
        <v>49709839355</v>
      </c>
      <c r="D47" s="28">
        <v>3701226998</v>
      </c>
      <c r="E47" s="27">
        <v>76153116</v>
      </c>
      <c r="F47" s="29">
        <v>53487219469</v>
      </c>
      <c r="I47" s="17"/>
      <c r="K47" s="17"/>
    </row>
    <row r="48" spans="1:11" x14ac:dyDescent="0.2">
      <c r="A48" s="12" t="s">
        <v>46</v>
      </c>
      <c r="B48" s="13" t="s">
        <v>84</v>
      </c>
      <c r="C48" s="27">
        <v>67209407423</v>
      </c>
      <c r="D48" s="28">
        <v>1078616469</v>
      </c>
      <c r="E48" s="27"/>
      <c r="F48" s="29">
        <v>68288023892</v>
      </c>
      <c r="I48" s="17"/>
      <c r="K48" s="17"/>
    </row>
    <row r="49" spans="1:11" x14ac:dyDescent="0.2">
      <c r="A49" s="12" t="s">
        <v>47</v>
      </c>
      <c r="B49" s="13" t="s">
        <v>84</v>
      </c>
      <c r="C49" s="27">
        <v>23972712550</v>
      </c>
      <c r="D49" s="28">
        <v>1803613942</v>
      </c>
      <c r="E49" s="27">
        <v>51031507</v>
      </c>
      <c r="F49" s="29">
        <v>25827357999</v>
      </c>
      <c r="I49" s="17"/>
      <c r="K49" s="17"/>
    </row>
    <row r="50" spans="1:11" x14ac:dyDescent="0.2">
      <c r="A50" s="12" t="s">
        <v>48</v>
      </c>
      <c r="B50" s="13" t="s">
        <v>84</v>
      </c>
      <c r="C50" s="27">
        <v>40650316723</v>
      </c>
      <c r="D50" s="28">
        <v>1209060538</v>
      </c>
      <c r="E50" s="27">
        <v>4335336</v>
      </c>
      <c r="F50" s="29">
        <v>41863712597</v>
      </c>
      <c r="I50" s="17"/>
      <c r="K50" s="17"/>
    </row>
    <row r="51" spans="1:11" x14ac:dyDescent="0.2">
      <c r="A51" s="12" t="s">
        <v>49</v>
      </c>
      <c r="B51" s="13" t="s">
        <v>84</v>
      </c>
      <c r="C51" s="27">
        <v>7893412301</v>
      </c>
      <c r="D51" s="28">
        <v>1883284926</v>
      </c>
      <c r="E51" s="27">
        <v>12317312</v>
      </c>
      <c r="F51" s="29">
        <v>9789014539</v>
      </c>
      <c r="I51" s="17"/>
      <c r="K51" s="17"/>
    </row>
    <row r="52" spans="1:11" x14ac:dyDescent="0.2">
      <c r="A52" s="12" t="s">
        <v>50</v>
      </c>
      <c r="B52" s="13" t="s">
        <v>84</v>
      </c>
      <c r="C52" s="27">
        <v>296921906093</v>
      </c>
      <c r="D52" s="28">
        <v>18861501468</v>
      </c>
      <c r="E52" s="27">
        <v>43347517</v>
      </c>
      <c r="F52" s="29">
        <v>315826755078</v>
      </c>
      <c r="I52" s="17"/>
      <c r="K52" s="17"/>
    </row>
    <row r="53" spans="1:11" x14ac:dyDescent="0.2">
      <c r="A53" s="12" t="s">
        <v>51</v>
      </c>
      <c r="B53" s="13" t="s">
        <v>84</v>
      </c>
      <c r="C53" s="27">
        <v>70670367206</v>
      </c>
      <c r="D53" s="28">
        <v>3395159434</v>
      </c>
      <c r="E53" s="27">
        <v>6904588</v>
      </c>
      <c r="F53" s="29">
        <v>74072431228</v>
      </c>
      <c r="I53" s="17"/>
      <c r="K53" s="17"/>
    </row>
    <row r="54" spans="1:11" x14ac:dyDescent="0.2">
      <c r="A54" s="12" t="s">
        <v>52</v>
      </c>
      <c r="B54" s="13" t="s">
        <v>84</v>
      </c>
      <c r="C54" s="27">
        <v>471900292145</v>
      </c>
      <c r="D54" s="28">
        <v>14544915049</v>
      </c>
      <c r="E54" s="27">
        <v>194372430</v>
      </c>
      <c r="F54" s="29">
        <v>486639579624</v>
      </c>
      <c r="I54" s="17"/>
      <c r="K54" s="17"/>
    </row>
    <row r="55" spans="1:11" x14ac:dyDescent="0.2">
      <c r="A55" s="12" t="s">
        <v>53</v>
      </c>
      <c r="B55" s="13" t="s">
        <v>84</v>
      </c>
      <c r="C55" s="27">
        <v>80913964670</v>
      </c>
      <c r="D55" s="28">
        <v>3615748964</v>
      </c>
      <c r="E55" s="27">
        <v>23193778</v>
      </c>
      <c r="F55" s="29">
        <v>84552907412</v>
      </c>
      <c r="I55" s="17"/>
      <c r="K55" s="17"/>
    </row>
    <row r="56" spans="1:11" x14ac:dyDescent="0.2">
      <c r="A56" s="12" t="s">
        <v>54</v>
      </c>
      <c r="B56" s="13" t="s">
        <v>84</v>
      </c>
      <c r="C56" s="27">
        <v>207155671802</v>
      </c>
      <c r="D56" s="28">
        <v>7160094420</v>
      </c>
      <c r="E56" s="27">
        <v>13526534</v>
      </c>
      <c r="F56" s="29">
        <v>214329292756</v>
      </c>
      <c r="I56" s="17"/>
      <c r="K56" s="17"/>
    </row>
    <row r="57" spans="1:11" x14ac:dyDescent="0.2">
      <c r="A57" s="12" t="s">
        <v>55</v>
      </c>
      <c r="B57" s="13" t="s">
        <v>84</v>
      </c>
      <c r="C57" s="27">
        <v>90384399303</v>
      </c>
      <c r="D57" s="28">
        <v>9743168551</v>
      </c>
      <c r="E57" s="27">
        <v>129227245</v>
      </c>
      <c r="F57" s="29">
        <v>100256795099</v>
      </c>
      <c r="I57" s="17"/>
      <c r="K57" s="17"/>
    </row>
    <row r="58" spans="1:11" x14ac:dyDescent="0.2">
      <c r="A58" s="12" t="s">
        <v>56</v>
      </c>
      <c r="B58" s="13" t="s">
        <v>84</v>
      </c>
      <c r="C58" s="27">
        <v>9376902645</v>
      </c>
      <c r="D58" s="28">
        <v>3239765684</v>
      </c>
      <c r="E58" s="27">
        <v>18617996</v>
      </c>
      <c r="F58" s="29">
        <v>12635286325</v>
      </c>
      <c r="I58" s="17"/>
      <c r="K58" s="17"/>
    </row>
    <row r="59" spans="1:11" x14ac:dyDescent="0.2">
      <c r="A59" s="12" t="s">
        <v>2</v>
      </c>
      <c r="B59" s="13" t="s">
        <v>84</v>
      </c>
      <c r="C59" s="27">
        <v>76972759308</v>
      </c>
      <c r="D59" s="28">
        <v>2118902017</v>
      </c>
      <c r="E59" s="27">
        <v>45058499</v>
      </c>
      <c r="F59" s="29">
        <v>79136719824</v>
      </c>
      <c r="I59" s="17"/>
      <c r="K59" s="17"/>
    </row>
    <row r="60" spans="1:11" x14ac:dyDescent="0.2">
      <c r="A60" s="12" t="s">
        <v>3</v>
      </c>
      <c r="B60" s="13" t="s">
        <v>84</v>
      </c>
      <c r="C60" s="27">
        <v>60134388699</v>
      </c>
      <c r="D60" s="28">
        <v>6039055446</v>
      </c>
      <c r="E60" s="27">
        <v>62234416</v>
      </c>
      <c r="F60" s="29">
        <v>66235678561</v>
      </c>
      <c r="I60" s="17"/>
      <c r="K60" s="17"/>
    </row>
    <row r="61" spans="1:11" x14ac:dyDescent="0.2">
      <c r="A61" s="12" t="s">
        <v>57</v>
      </c>
      <c r="B61" s="13" t="s">
        <v>84</v>
      </c>
      <c r="C61" s="27">
        <v>27219029994</v>
      </c>
      <c r="D61" s="28">
        <v>1019170377</v>
      </c>
      <c r="E61" s="27">
        <v>4050049</v>
      </c>
      <c r="F61" s="29">
        <v>28242250420</v>
      </c>
      <c r="I61" s="17"/>
      <c r="K61" s="17"/>
    </row>
    <row r="62" spans="1:11" x14ac:dyDescent="0.2">
      <c r="A62" s="12" t="s">
        <v>58</v>
      </c>
      <c r="B62" s="13" t="s">
        <v>84</v>
      </c>
      <c r="C62" s="27">
        <v>146760504000</v>
      </c>
      <c r="D62" s="28">
        <v>3665499415</v>
      </c>
      <c r="E62" s="27">
        <v>821025</v>
      </c>
      <c r="F62" s="29">
        <v>150426824440</v>
      </c>
      <c r="I62" s="17"/>
      <c r="K62" s="17"/>
    </row>
    <row r="63" spans="1:11" x14ac:dyDescent="0.2">
      <c r="A63" s="12" t="s">
        <v>59</v>
      </c>
      <c r="B63" s="13" t="s">
        <v>84</v>
      </c>
      <c r="C63" s="27">
        <v>74622918399</v>
      </c>
      <c r="D63" s="28">
        <v>3370518552</v>
      </c>
      <c r="E63" s="27">
        <v>12374129</v>
      </c>
      <c r="F63" s="29">
        <v>78005811080</v>
      </c>
      <c r="I63" s="17"/>
      <c r="K63" s="17"/>
    </row>
    <row r="64" spans="1:11" x14ac:dyDescent="0.2">
      <c r="A64" s="12" t="s">
        <v>60</v>
      </c>
      <c r="B64" s="13" t="s">
        <v>84</v>
      </c>
      <c r="C64" s="27">
        <v>30182733714</v>
      </c>
      <c r="D64" s="28">
        <v>1427090277</v>
      </c>
      <c r="E64" s="27">
        <v>17444853</v>
      </c>
      <c r="F64" s="29">
        <v>31627268844</v>
      </c>
      <c r="I64" s="17"/>
      <c r="K64" s="17"/>
    </row>
    <row r="65" spans="1:11" x14ac:dyDescent="0.2">
      <c r="A65" s="12" t="s">
        <v>61</v>
      </c>
      <c r="B65" s="13" t="s">
        <v>84</v>
      </c>
      <c r="C65" s="27">
        <v>3660291009</v>
      </c>
      <c r="D65" s="28">
        <v>961439476</v>
      </c>
      <c r="E65" s="27">
        <v>4104444</v>
      </c>
      <c r="F65" s="29">
        <v>4625834929</v>
      </c>
      <c r="I65" s="17"/>
      <c r="K65" s="17"/>
    </row>
    <row r="66" spans="1:11" x14ac:dyDescent="0.2">
      <c r="A66" s="12" t="s">
        <v>62</v>
      </c>
      <c r="B66" s="13" t="s">
        <v>85</v>
      </c>
      <c r="C66" s="27">
        <v>2623986173</v>
      </c>
      <c r="D66" s="28">
        <v>1080766227</v>
      </c>
      <c r="E66" s="27">
        <v>2670401</v>
      </c>
      <c r="F66" s="29">
        <v>3707422801</v>
      </c>
      <c r="I66" s="17"/>
      <c r="K66" s="17"/>
    </row>
    <row r="67" spans="1:11" x14ac:dyDescent="0.2">
      <c r="A67" s="12" t="s">
        <v>63</v>
      </c>
      <c r="B67" s="13" t="s">
        <v>85</v>
      </c>
      <c r="C67" s="27">
        <v>944053145</v>
      </c>
      <c r="D67" s="28">
        <v>110327564</v>
      </c>
      <c r="E67" s="27"/>
      <c r="F67" s="29">
        <v>1054380709</v>
      </c>
      <c r="I67" s="17"/>
      <c r="K67" s="17"/>
    </row>
    <row r="68" spans="1:11" x14ac:dyDescent="0.2">
      <c r="A68" s="12" t="s">
        <v>64</v>
      </c>
      <c r="B68" s="13" t="s">
        <v>84</v>
      </c>
      <c r="C68" s="27">
        <v>92776436845</v>
      </c>
      <c r="D68" s="28">
        <v>4925104306</v>
      </c>
      <c r="E68" s="27">
        <v>77845324</v>
      </c>
      <c r="F68" s="29">
        <v>97779386475</v>
      </c>
      <c r="I68" s="17"/>
      <c r="K68" s="17"/>
    </row>
    <row r="69" spans="1:11" x14ac:dyDescent="0.2">
      <c r="A69" s="12" t="s">
        <v>65</v>
      </c>
      <c r="B69" s="13" t="s">
        <v>85</v>
      </c>
      <c r="C69" s="27">
        <v>4048981777</v>
      </c>
      <c r="D69" s="28">
        <v>246673538</v>
      </c>
      <c r="E69" s="27"/>
      <c r="F69" s="29">
        <v>4295655315</v>
      </c>
      <c r="I69" s="17"/>
      <c r="K69" s="17"/>
    </row>
    <row r="70" spans="1:11" x14ac:dyDescent="0.2">
      <c r="A70" s="12" t="s">
        <v>66</v>
      </c>
      <c r="B70" s="13" t="s">
        <v>84</v>
      </c>
      <c r="C70" s="27">
        <v>52796759960</v>
      </c>
      <c r="D70" s="28">
        <v>873446059</v>
      </c>
      <c r="E70" s="27">
        <v>3503862</v>
      </c>
      <c r="F70" s="29">
        <v>53673709881</v>
      </c>
      <c r="I70" s="17"/>
      <c r="K70" s="17"/>
    </row>
    <row r="71" spans="1:11" x14ac:dyDescent="0.2">
      <c r="A71" s="12" t="s">
        <v>67</v>
      </c>
      <c r="B71" s="13" t="s">
        <v>85</v>
      </c>
      <c r="C71" s="30">
        <v>2179097777</v>
      </c>
      <c r="D71" s="28">
        <v>288411506</v>
      </c>
      <c r="E71" s="30">
        <v>2055844</v>
      </c>
      <c r="F71" s="29">
        <v>2469565127</v>
      </c>
      <c r="I71" s="17"/>
      <c r="K71" s="17"/>
    </row>
    <row r="72" spans="1:11" x14ac:dyDescent="0.2">
      <c r="A72" s="12"/>
      <c r="B72" s="13"/>
      <c r="C72" s="31"/>
      <c r="D72" s="31"/>
      <c r="E72" s="32"/>
      <c r="F72" s="29"/>
      <c r="I72" s="17"/>
      <c r="K72" s="17"/>
    </row>
    <row r="73" spans="1:11" ht="15.75" thickBot="1" x14ac:dyDescent="0.3">
      <c r="A73" s="21" t="s">
        <v>68</v>
      </c>
      <c r="B73" s="22"/>
      <c r="C73" s="23">
        <f>SUM(C5:C71)</f>
        <v>4643277136625</v>
      </c>
      <c r="D73" s="23">
        <f>SUM(D5:D71)</f>
        <v>230124215093</v>
      </c>
      <c r="E73" s="23">
        <f>SUM(E5:E71)</f>
        <v>2039498868</v>
      </c>
      <c r="F73" s="25">
        <f>SUM(F5:F71)</f>
        <v>4875440850586</v>
      </c>
      <c r="I73" s="17"/>
      <c r="K73" s="17"/>
    </row>
    <row r="74" spans="1:11" x14ac:dyDescent="0.2">
      <c r="I74" s="17"/>
      <c r="K74" s="17"/>
    </row>
    <row r="75" spans="1:11" x14ac:dyDescent="0.2">
      <c r="A75" s="26" t="s">
        <v>90</v>
      </c>
      <c r="F75" s="17"/>
    </row>
  </sheetData>
  <phoneticPr fontId="3" type="noConversion"/>
  <conditionalFormatting sqref="A75">
    <cfRule type="expression" dxfId="13" priority="1" stopIfTrue="1">
      <formula>MOD(ROW(),5)=1</formula>
    </cfRule>
  </conditionalFormatting>
  <conditionalFormatting sqref="A4:F73">
    <cfRule type="expression" dxfId="12" priority="2" stopIfTrue="1">
      <formula>MOD(ROW(),3)=1</formula>
    </cfRule>
  </conditionalFormatting>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6"/>
  <sheetViews>
    <sheetView zoomScaleNormal="100" zoomScaleSheetLayoutView="100" workbookViewId="0">
      <pane ySplit="4" topLeftCell="A5" activePane="bottomLeft" state="frozen"/>
      <selection pane="bottomLeft"/>
    </sheetView>
  </sheetViews>
  <sheetFormatPr defaultRowHeight="14.25" x14ac:dyDescent="0.2"/>
  <cols>
    <col min="1" max="1" width="17.7109375" style="2" customWidth="1"/>
    <col min="2" max="2" width="9.28515625" style="11" bestFit="1" customWidth="1"/>
    <col min="3" max="3" width="18.7109375" style="2" customWidth="1"/>
    <col min="4" max="4" width="16.42578125" style="11" bestFit="1" customWidth="1"/>
    <col min="5" max="5" width="18.7109375" style="2" customWidth="1"/>
    <col min="6" max="6" width="16.42578125" style="11" bestFit="1" customWidth="1"/>
    <col min="7" max="7" width="18.7109375" style="2" customWidth="1"/>
    <col min="8" max="16384" width="9.140625" style="2"/>
  </cols>
  <sheetData>
    <row r="1" spans="1:18" ht="23.25" x14ac:dyDescent="0.35">
      <c r="A1" s="7" t="s">
        <v>73</v>
      </c>
      <c r="B1" s="8"/>
      <c r="C1" s="9"/>
      <c r="D1" s="8"/>
      <c r="E1" s="9"/>
      <c r="F1" s="8"/>
      <c r="G1" s="9"/>
    </row>
    <row r="2" spans="1:18" ht="15" x14ac:dyDescent="0.25">
      <c r="A2" s="10" t="s">
        <v>93</v>
      </c>
      <c r="B2" s="10"/>
      <c r="C2" s="10"/>
      <c r="D2" s="10"/>
      <c r="E2" s="10"/>
      <c r="F2" s="10"/>
      <c r="G2" s="10"/>
    </row>
    <row r="3" spans="1:18" ht="15" thickBot="1" x14ac:dyDescent="0.25"/>
    <row r="4" spans="1:18" s="36" customFormat="1" ht="25.5" x14ac:dyDescent="0.2">
      <c r="A4" s="33" t="s">
        <v>0</v>
      </c>
      <c r="B4" s="34" t="s">
        <v>1</v>
      </c>
      <c r="C4" s="37" t="s">
        <v>91</v>
      </c>
      <c r="D4" s="37" t="s">
        <v>92</v>
      </c>
      <c r="E4" s="37" t="s">
        <v>83</v>
      </c>
      <c r="F4" s="37" t="s">
        <v>82</v>
      </c>
      <c r="G4" s="38" t="s">
        <v>81</v>
      </c>
    </row>
    <row r="5" spans="1:18" x14ac:dyDescent="0.2">
      <c r="A5" s="12" t="s">
        <v>4</v>
      </c>
      <c r="B5" s="13" t="str">
        <f>'Just Value All Property Types'!B5</f>
        <v>R-NVAB</v>
      </c>
      <c r="C5" s="14">
        <v>41409326395</v>
      </c>
      <c r="D5" s="15">
        <f>((C5-E5)/E5)</f>
        <v>9.5606770008043337E-2</v>
      </c>
      <c r="E5" s="14">
        <v>37795792732</v>
      </c>
      <c r="F5" s="15">
        <f>((E5-G5)/G5)</f>
        <v>0.14751704874838104</v>
      </c>
      <c r="G5" s="16">
        <v>32937020651</v>
      </c>
    </row>
    <row r="6" spans="1:18" x14ac:dyDescent="0.2">
      <c r="A6" s="12" t="s">
        <v>5</v>
      </c>
      <c r="B6" s="13" t="str">
        <f>'Just Value All Property Types'!B6</f>
        <v>R-Final</v>
      </c>
      <c r="C6" s="14">
        <v>3052357452</v>
      </c>
      <c r="D6" s="15">
        <f t="shared" ref="D6:F69" si="0">((C6-E6)/E6)</f>
        <v>8.3003822030319738E-2</v>
      </c>
      <c r="E6" s="14">
        <v>2818417987</v>
      </c>
      <c r="F6" s="15">
        <f t="shared" si="0"/>
        <v>0.2601526557176625</v>
      </c>
      <c r="G6" s="16">
        <v>2236568700</v>
      </c>
    </row>
    <row r="7" spans="1:18" x14ac:dyDescent="0.2">
      <c r="A7" s="12" t="s">
        <v>6</v>
      </c>
      <c r="B7" s="13" t="str">
        <f>'Just Value All Property Types'!B7</f>
        <v>R-NVAB</v>
      </c>
      <c r="C7" s="14">
        <v>40565952512</v>
      </c>
      <c r="D7" s="15">
        <f t="shared" si="0"/>
        <v>0.20378138828249945</v>
      </c>
      <c r="E7" s="14">
        <v>33698770314</v>
      </c>
      <c r="F7" s="15">
        <f t="shared" si="0"/>
        <v>0.25430636251722455</v>
      </c>
      <c r="G7" s="16">
        <v>26866458882</v>
      </c>
      <c r="R7" s="17"/>
    </row>
    <row r="8" spans="1:18" x14ac:dyDescent="0.2">
      <c r="A8" s="12" t="s">
        <v>7</v>
      </c>
      <c r="B8" s="13" t="str">
        <f>'Just Value All Property Types'!B8</f>
        <v>R-Final</v>
      </c>
      <c r="C8" s="14">
        <v>2537433042</v>
      </c>
      <c r="D8" s="15">
        <f t="shared" si="0"/>
        <v>0.11042898645195551</v>
      </c>
      <c r="E8" s="14">
        <v>2285092584</v>
      </c>
      <c r="F8" s="15">
        <f t="shared" si="0"/>
        <v>0.15980652516881996</v>
      </c>
      <c r="G8" s="16">
        <v>1970236013</v>
      </c>
      <c r="R8" s="17"/>
    </row>
    <row r="9" spans="1:18" x14ac:dyDescent="0.2">
      <c r="A9" s="12" t="s">
        <v>8</v>
      </c>
      <c r="B9" s="13" t="str">
        <f>'Just Value All Property Types'!B9</f>
        <v>R-NVAB</v>
      </c>
      <c r="C9" s="14">
        <v>118387735988</v>
      </c>
      <c r="D9" s="15">
        <f t="shared" si="0"/>
        <v>0.10631246073752269</v>
      </c>
      <c r="E9" s="14">
        <v>107011120447</v>
      </c>
      <c r="F9" s="15">
        <f t="shared" si="0"/>
        <v>0.28745693625604374</v>
      </c>
      <c r="G9" s="16">
        <v>83118213459</v>
      </c>
      <c r="R9" s="17"/>
    </row>
    <row r="10" spans="1:18" x14ac:dyDescent="0.2">
      <c r="A10" s="12" t="s">
        <v>9</v>
      </c>
      <c r="B10" s="13" t="str">
        <f>'Just Value All Property Types'!B10</f>
        <v>R-NVAB</v>
      </c>
      <c r="C10" s="14">
        <v>434142113167</v>
      </c>
      <c r="D10" s="15">
        <f t="shared" si="0"/>
        <v>0.17028907073151614</v>
      </c>
      <c r="E10" s="14">
        <v>370969980003</v>
      </c>
      <c r="F10" s="15">
        <f t="shared" si="0"/>
        <v>0.16724185672403277</v>
      </c>
      <c r="G10" s="16">
        <v>317817578136</v>
      </c>
      <c r="R10" s="17"/>
    </row>
    <row r="11" spans="1:18" x14ac:dyDescent="0.2">
      <c r="A11" s="12" t="s">
        <v>10</v>
      </c>
      <c r="B11" s="13" t="str">
        <f>'Just Value All Property Types'!B11</f>
        <v>R-Final</v>
      </c>
      <c r="C11" s="14">
        <v>1341570290</v>
      </c>
      <c r="D11" s="15">
        <f t="shared" si="0"/>
        <v>0.26447010181934594</v>
      </c>
      <c r="E11" s="14">
        <v>1060974307</v>
      </c>
      <c r="F11" s="15">
        <f t="shared" si="0"/>
        <v>8.3182776384644969E-2</v>
      </c>
      <c r="G11" s="16">
        <v>979497025</v>
      </c>
      <c r="R11" s="17"/>
    </row>
    <row r="12" spans="1:18" x14ac:dyDescent="0.2">
      <c r="A12" s="12" t="s">
        <v>11</v>
      </c>
      <c r="B12" s="13" t="str">
        <f>'Just Value All Property Types'!B12</f>
        <v>R-NVAB</v>
      </c>
      <c r="C12" s="14">
        <v>48825738323</v>
      </c>
      <c r="D12" s="15">
        <f t="shared" si="0"/>
        <v>0.19177249244773215</v>
      </c>
      <c r="E12" s="14">
        <v>40969009297</v>
      </c>
      <c r="F12" s="15">
        <f t="shared" si="0"/>
        <v>0.38125103840089042</v>
      </c>
      <c r="G12" s="16">
        <v>29660798912</v>
      </c>
      <c r="R12" s="17"/>
    </row>
    <row r="13" spans="1:18" x14ac:dyDescent="0.2">
      <c r="A13" s="12" t="s">
        <v>12</v>
      </c>
      <c r="B13" s="13" t="str">
        <f>'Just Value All Property Types'!B13</f>
        <v>R-NVAB</v>
      </c>
      <c r="C13" s="14">
        <v>26911332321</v>
      </c>
      <c r="D13" s="15">
        <f t="shared" si="0"/>
        <v>0.15650471951824493</v>
      </c>
      <c r="E13" s="14">
        <v>23269539559</v>
      </c>
      <c r="F13" s="15">
        <f t="shared" si="0"/>
        <v>0.18929981976180246</v>
      </c>
      <c r="G13" s="16">
        <v>19565747150</v>
      </c>
      <c r="R13" s="17"/>
    </row>
    <row r="14" spans="1:18" x14ac:dyDescent="0.2">
      <c r="A14" s="12" t="s">
        <v>13</v>
      </c>
      <c r="B14" s="13" t="str">
        <f>'Just Value All Property Types'!B14</f>
        <v>R-NVAB</v>
      </c>
      <c r="C14" s="14">
        <v>31057977523</v>
      </c>
      <c r="D14" s="15">
        <f t="shared" si="0"/>
        <v>0.19330647225159495</v>
      </c>
      <c r="E14" s="14">
        <v>26026823993</v>
      </c>
      <c r="F14" s="15">
        <f t="shared" si="0"/>
        <v>0.2293483534529672</v>
      </c>
      <c r="G14" s="16">
        <v>21171235899</v>
      </c>
      <c r="R14" s="17"/>
    </row>
    <row r="15" spans="1:18" x14ac:dyDescent="0.2">
      <c r="A15" s="12" t="s">
        <v>14</v>
      </c>
      <c r="B15" s="13" t="str">
        <f>'Just Value All Property Types'!B15</f>
        <v>R-NVAB</v>
      </c>
      <c r="C15" s="14">
        <v>221906729456</v>
      </c>
      <c r="D15" s="15">
        <f t="shared" si="0"/>
        <v>0.19749588715138883</v>
      </c>
      <c r="E15" s="14">
        <v>185308970024</v>
      </c>
      <c r="F15" s="15">
        <f t="shared" si="0"/>
        <v>0.40728411216794397</v>
      </c>
      <c r="G15" s="16">
        <v>131678435379</v>
      </c>
      <c r="R15" s="17"/>
    </row>
    <row r="16" spans="1:18" x14ac:dyDescent="0.2">
      <c r="A16" s="12" t="s">
        <v>15</v>
      </c>
      <c r="B16" s="13" t="str">
        <f>'Just Value All Property Types'!B16</f>
        <v>R-NVAB</v>
      </c>
      <c r="C16" s="14">
        <v>7463782314</v>
      </c>
      <c r="D16" s="15">
        <f t="shared" si="0"/>
        <v>0.13593221302748951</v>
      </c>
      <c r="E16" s="14">
        <v>6570622990</v>
      </c>
      <c r="F16" s="15">
        <f t="shared" si="0"/>
        <v>0.15832247500747837</v>
      </c>
      <c r="G16" s="16">
        <v>5672533454</v>
      </c>
      <c r="R16" s="17"/>
    </row>
    <row r="17" spans="1:18" x14ac:dyDescent="0.2">
      <c r="A17" s="12" t="s">
        <v>78</v>
      </c>
      <c r="B17" s="13" t="str">
        <f>'Just Value All Property Types'!B17</f>
        <v>R-NVAB</v>
      </c>
      <c r="C17" s="14">
        <v>690841824265</v>
      </c>
      <c r="D17" s="15">
        <f t="shared" si="0"/>
        <v>0.23299343194694933</v>
      </c>
      <c r="E17" s="14">
        <v>560296434973</v>
      </c>
      <c r="F17" s="15">
        <f t="shared" si="0"/>
        <v>0.21109398302760071</v>
      </c>
      <c r="G17" s="16">
        <v>462636626740</v>
      </c>
      <c r="R17" s="17"/>
    </row>
    <row r="18" spans="1:18" x14ac:dyDescent="0.2">
      <c r="A18" s="12" t="s">
        <v>16</v>
      </c>
      <c r="B18" s="13" t="str">
        <f>'Just Value All Property Types'!B18</f>
        <v>R-NVAB</v>
      </c>
      <c r="C18" s="14">
        <v>5939934448</v>
      </c>
      <c r="D18" s="15">
        <f t="shared" si="0"/>
        <v>3.1714629826771867E-2</v>
      </c>
      <c r="E18" s="14">
        <v>5757342463</v>
      </c>
      <c r="F18" s="15">
        <f t="shared" si="0"/>
        <v>0.32527550171809561</v>
      </c>
      <c r="G18" s="16">
        <v>4344260839</v>
      </c>
      <c r="R18" s="17"/>
    </row>
    <row r="19" spans="1:18" x14ac:dyDescent="0.2">
      <c r="A19" s="12" t="s">
        <v>17</v>
      </c>
      <c r="B19" s="13" t="str">
        <f>'Just Value All Property Types'!B19</f>
        <v>R-Final</v>
      </c>
      <c r="C19" s="14">
        <v>1814501467</v>
      </c>
      <c r="D19" s="15">
        <f t="shared" si="0"/>
        <v>7.5822386204128289E-2</v>
      </c>
      <c r="E19" s="14">
        <v>1686618061</v>
      </c>
      <c r="F19" s="15">
        <f t="shared" si="0"/>
        <v>0.13251135264669373</v>
      </c>
      <c r="G19" s="16">
        <v>1489272542</v>
      </c>
      <c r="R19" s="17"/>
    </row>
    <row r="20" spans="1:18" x14ac:dyDescent="0.2">
      <c r="A20" s="12" t="s">
        <v>18</v>
      </c>
      <c r="B20" s="13" t="str">
        <f>'Just Value All Property Types'!B20</f>
        <v>R-NVAB</v>
      </c>
      <c r="C20" s="14">
        <v>168266975242</v>
      </c>
      <c r="D20" s="15">
        <f t="shared" si="0"/>
        <v>0.13582083836162814</v>
      </c>
      <c r="E20" s="14">
        <v>148145701821</v>
      </c>
      <c r="F20" s="15">
        <f t="shared" si="0"/>
        <v>0.20993351660100981</v>
      </c>
      <c r="G20" s="16">
        <v>122441191841</v>
      </c>
      <c r="R20" s="17"/>
    </row>
    <row r="21" spans="1:18" x14ac:dyDescent="0.2">
      <c r="A21" s="12" t="s">
        <v>19</v>
      </c>
      <c r="B21" s="13" t="str">
        <f>'Just Value All Property Types'!B21</f>
        <v>R-NVAB</v>
      </c>
      <c r="C21" s="14">
        <v>48008228312</v>
      </c>
      <c r="D21" s="15">
        <f t="shared" si="0"/>
        <v>0.13731007944788087</v>
      </c>
      <c r="E21" s="14">
        <v>42212083740</v>
      </c>
      <c r="F21" s="15">
        <f t="shared" si="0"/>
        <v>0.19450018948944123</v>
      </c>
      <c r="G21" s="16">
        <v>35338699911</v>
      </c>
      <c r="R21" s="17"/>
    </row>
    <row r="22" spans="1:18" x14ac:dyDescent="0.2">
      <c r="A22" s="12" t="s">
        <v>20</v>
      </c>
      <c r="B22" s="13" t="str">
        <f>'Just Value All Property Types'!B22</f>
        <v>R-NVAB</v>
      </c>
      <c r="C22" s="14">
        <v>24486586128</v>
      </c>
      <c r="D22" s="15">
        <f t="shared" si="0"/>
        <v>8.7830015700066086E-2</v>
      </c>
      <c r="E22" s="14">
        <v>22509570222</v>
      </c>
      <c r="F22" s="15">
        <f t="shared" si="0"/>
        <v>0.35940848025043692</v>
      </c>
      <c r="G22" s="16">
        <v>16558356483</v>
      </c>
      <c r="R22" s="17"/>
    </row>
    <row r="23" spans="1:18" x14ac:dyDescent="0.2">
      <c r="A23" s="12" t="s">
        <v>21</v>
      </c>
      <c r="B23" s="13" t="str">
        <f>'Just Value All Property Types'!B23</f>
        <v>R-Final</v>
      </c>
      <c r="C23" s="14">
        <v>5021651421</v>
      </c>
      <c r="D23" s="15">
        <f t="shared" si="0"/>
        <v>0.1992651540760226</v>
      </c>
      <c r="E23" s="14">
        <v>4187273685</v>
      </c>
      <c r="F23" s="15">
        <f t="shared" si="0"/>
        <v>0.19306694721117162</v>
      </c>
      <c r="G23" s="16">
        <v>3509672022</v>
      </c>
      <c r="R23" s="17"/>
    </row>
    <row r="24" spans="1:18" x14ac:dyDescent="0.2">
      <c r="A24" s="12" t="s">
        <v>22</v>
      </c>
      <c r="B24" s="13" t="str">
        <f>'Just Value All Property Types'!B24</f>
        <v>R-Final</v>
      </c>
      <c r="C24" s="14">
        <v>4313526788</v>
      </c>
      <c r="D24" s="15">
        <f t="shared" si="0"/>
        <v>0.17113360722034715</v>
      </c>
      <c r="E24" s="14">
        <v>3683206392</v>
      </c>
      <c r="F24" s="15">
        <f t="shared" si="0"/>
        <v>0.137687705828892</v>
      </c>
      <c r="G24" s="16">
        <v>3237449410</v>
      </c>
      <c r="R24" s="17"/>
    </row>
    <row r="25" spans="1:18" x14ac:dyDescent="0.2">
      <c r="A25" s="12" t="s">
        <v>23</v>
      </c>
      <c r="B25" s="13" t="str">
        <f>'Just Value All Property Types'!B25</f>
        <v>R-Final</v>
      </c>
      <c r="C25" s="14">
        <v>2536033380</v>
      </c>
      <c r="D25" s="15">
        <f t="shared" si="0"/>
        <v>0.18985752130266054</v>
      </c>
      <c r="E25" s="14">
        <v>2131375677</v>
      </c>
      <c r="F25" s="15">
        <f t="shared" si="0"/>
        <v>0.12832569595272256</v>
      </c>
      <c r="G25" s="16">
        <v>1888972027</v>
      </c>
      <c r="R25" s="17"/>
    </row>
    <row r="26" spans="1:18" x14ac:dyDescent="0.2">
      <c r="A26" s="12" t="s">
        <v>24</v>
      </c>
      <c r="B26" s="13" t="str">
        <f>'Just Value All Property Types'!B26</f>
        <v>R-Final</v>
      </c>
      <c r="C26" s="14">
        <v>5733451620</v>
      </c>
      <c r="D26" s="15">
        <f t="shared" si="0"/>
        <v>0.13698183440564216</v>
      </c>
      <c r="E26" s="14">
        <v>5042694128</v>
      </c>
      <c r="F26" s="15">
        <f t="shared" si="0"/>
        <v>0.21017065512535951</v>
      </c>
      <c r="G26" s="16">
        <v>4166928116</v>
      </c>
      <c r="R26" s="17"/>
    </row>
    <row r="27" spans="1:18" x14ac:dyDescent="0.2">
      <c r="A27" s="12" t="s">
        <v>25</v>
      </c>
      <c r="B27" s="13" t="str">
        <f>'Just Value All Property Types'!B27</f>
        <v>R-Final</v>
      </c>
      <c r="C27" s="14">
        <v>5731547233</v>
      </c>
      <c r="D27" s="15">
        <f t="shared" si="0"/>
        <v>0.21414337854687424</v>
      </c>
      <c r="E27" s="14">
        <v>4720651065</v>
      </c>
      <c r="F27" s="15">
        <f t="shared" si="0"/>
        <v>0.31207037339703331</v>
      </c>
      <c r="G27" s="16">
        <v>3597864231</v>
      </c>
      <c r="R27" s="17"/>
    </row>
    <row r="28" spans="1:18" x14ac:dyDescent="0.2">
      <c r="A28" s="12" t="s">
        <v>26</v>
      </c>
      <c r="B28" s="13" t="str">
        <f>'Just Value All Property Types'!B28</f>
        <v>R-Final</v>
      </c>
      <c r="C28" s="14">
        <v>2297462150</v>
      </c>
      <c r="D28" s="15">
        <f t="shared" si="0"/>
        <v>0.13551181773034768</v>
      </c>
      <c r="E28" s="14">
        <v>2023283346</v>
      </c>
      <c r="F28" s="15">
        <f t="shared" si="0"/>
        <v>0.18318355193773322</v>
      </c>
      <c r="G28" s="16">
        <v>1710033361</v>
      </c>
      <c r="R28" s="17"/>
    </row>
    <row r="29" spans="1:18" x14ac:dyDescent="0.2">
      <c r="A29" s="12" t="s">
        <v>27</v>
      </c>
      <c r="B29" s="13" t="str">
        <f>'Just Value All Property Types'!B29</f>
        <v>R-NVAB</v>
      </c>
      <c r="C29" s="14">
        <v>5535212817</v>
      </c>
      <c r="D29" s="15">
        <f t="shared" si="0"/>
        <v>0.13872818905460324</v>
      </c>
      <c r="E29" s="14">
        <v>4860872744</v>
      </c>
      <c r="F29" s="15">
        <f t="shared" si="0"/>
        <v>0.2054384909466753</v>
      </c>
      <c r="G29" s="16">
        <v>4032451909</v>
      </c>
      <c r="R29" s="17"/>
    </row>
    <row r="30" spans="1:18" x14ac:dyDescent="0.2">
      <c r="A30" s="12" t="s">
        <v>28</v>
      </c>
      <c r="B30" s="13" t="str">
        <f>'Just Value All Property Types'!B30</f>
        <v>R-NVAB</v>
      </c>
      <c r="C30" s="14">
        <v>9658213743</v>
      </c>
      <c r="D30" s="15">
        <f t="shared" si="0"/>
        <v>9.5522092633210473E-2</v>
      </c>
      <c r="E30" s="14">
        <v>8816083042</v>
      </c>
      <c r="F30" s="15">
        <f t="shared" si="0"/>
        <v>0.25514234163289734</v>
      </c>
      <c r="G30" s="16">
        <v>7023970708</v>
      </c>
      <c r="R30" s="17"/>
    </row>
    <row r="31" spans="1:18" x14ac:dyDescent="0.2">
      <c r="A31" s="12" t="s">
        <v>29</v>
      </c>
      <c r="B31" s="13" t="str">
        <f>'Just Value All Property Types'!B31</f>
        <v>R-NVAB</v>
      </c>
      <c r="C31" s="14">
        <v>30999762222</v>
      </c>
      <c r="D31" s="15">
        <f t="shared" si="0"/>
        <v>0.15938404947459789</v>
      </c>
      <c r="E31" s="14">
        <v>26738130679</v>
      </c>
      <c r="F31" s="15">
        <f t="shared" si="0"/>
        <v>0.37276467212144826</v>
      </c>
      <c r="G31" s="16">
        <v>19477577783</v>
      </c>
      <c r="R31" s="17"/>
    </row>
    <row r="32" spans="1:18" x14ac:dyDescent="0.2">
      <c r="A32" s="12" t="s">
        <v>30</v>
      </c>
      <c r="B32" s="13" t="str">
        <f>'Just Value All Property Types'!B32</f>
        <v>R-NVAB</v>
      </c>
      <c r="C32" s="14">
        <v>16000482433</v>
      </c>
      <c r="D32" s="15">
        <f t="shared" si="0"/>
        <v>0.40092572594178233</v>
      </c>
      <c r="E32" s="14">
        <v>11421363843</v>
      </c>
      <c r="F32" s="15">
        <f t="shared" si="0"/>
        <v>0.23888768636401841</v>
      </c>
      <c r="G32" s="16">
        <v>9219047028</v>
      </c>
      <c r="R32" s="17"/>
    </row>
    <row r="33" spans="1:18" x14ac:dyDescent="0.2">
      <c r="A33" s="12" t="s">
        <v>31</v>
      </c>
      <c r="B33" s="13" t="str">
        <f>'Just Value All Property Types'!B33</f>
        <v>R-NVAB</v>
      </c>
      <c r="C33" s="14">
        <v>255601799940</v>
      </c>
      <c r="D33" s="15">
        <f t="shared" si="0"/>
        <v>9.2766077178502965E-2</v>
      </c>
      <c r="E33" s="14">
        <v>233903490672</v>
      </c>
      <c r="F33" s="15">
        <f t="shared" si="0"/>
        <v>0.27006025587705523</v>
      </c>
      <c r="G33" s="16">
        <v>184167238987</v>
      </c>
      <c r="R33" s="17"/>
    </row>
    <row r="34" spans="1:18" x14ac:dyDescent="0.2">
      <c r="A34" s="12" t="s">
        <v>32</v>
      </c>
      <c r="B34" s="13" t="str">
        <f>'Just Value All Property Types'!B34</f>
        <v>R-Final</v>
      </c>
      <c r="C34" s="14">
        <v>1353769367</v>
      </c>
      <c r="D34" s="15">
        <f t="shared" si="0"/>
        <v>5.1532671044564417E-2</v>
      </c>
      <c r="E34" s="14">
        <v>1287424922</v>
      </c>
      <c r="F34" s="15">
        <f t="shared" si="0"/>
        <v>5.2100217589709952E-2</v>
      </c>
      <c r="G34" s="16">
        <v>1223671377</v>
      </c>
      <c r="R34" s="17"/>
    </row>
    <row r="35" spans="1:18" x14ac:dyDescent="0.2">
      <c r="A35" s="12" t="s">
        <v>33</v>
      </c>
      <c r="B35" s="13" t="str">
        <f>'Just Value All Property Types'!B35</f>
        <v>R-NVAB</v>
      </c>
      <c r="C35" s="14">
        <v>45800344894</v>
      </c>
      <c r="D35" s="15">
        <f t="shared" si="0"/>
        <v>0.22144104643684462</v>
      </c>
      <c r="E35" s="14">
        <v>37496975419</v>
      </c>
      <c r="F35" s="15">
        <f t="shared" si="0"/>
        <v>0.24250509032736403</v>
      </c>
      <c r="G35" s="16">
        <v>30178528612</v>
      </c>
      <c r="R35" s="17"/>
    </row>
    <row r="36" spans="1:18" x14ac:dyDescent="0.2">
      <c r="A36" s="12" t="s">
        <v>34</v>
      </c>
      <c r="B36" s="13" t="str">
        <f>'Just Value All Property Types'!B36</f>
        <v>R-Final</v>
      </c>
      <c r="C36" s="14">
        <v>4311552457</v>
      </c>
      <c r="D36" s="15">
        <f t="shared" si="0"/>
        <v>0.13044325101777335</v>
      </c>
      <c r="E36" s="14">
        <v>3814037063</v>
      </c>
      <c r="F36" s="15">
        <f t="shared" si="0"/>
        <v>0.12541665568567428</v>
      </c>
      <c r="G36" s="16">
        <v>3389000015</v>
      </c>
      <c r="R36" s="17"/>
    </row>
    <row r="37" spans="1:18" x14ac:dyDescent="0.2">
      <c r="A37" s="12" t="s">
        <v>35</v>
      </c>
      <c r="B37" s="13" t="str">
        <f>'Just Value All Property Types'!B37</f>
        <v>R-NVAB</v>
      </c>
      <c r="C37" s="14">
        <v>2528323986</v>
      </c>
      <c r="D37" s="15">
        <f t="shared" si="0"/>
        <v>0.29769021458099093</v>
      </c>
      <c r="E37" s="14">
        <v>1948326309</v>
      </c>
      <c r="F37" s="15">
        <f t="shared" si="0"/>
        <v>0.12503048116991122</v>
      </c>
      <c r="G37" s="16">
        <v>1731798686</v>
      </c>
      <c r="R37" s="17"/>
    </row>
    <row r="38" spans="1:18" x14ac:dyDescent="0.2">
      <c r="A38" s="12" t="s">
        <v>36</v>
      </c>
      <c r="B38" s="13" t="str">
        <f>'Just Value All Property Types'!B38</f>
        <v>R-Final</v>
      </c>
      <c r="C38" s="14">
        <v>988984950</v>
      </c>
      <c r="D38" s="15">
        <f t="shared" si="0"/>
        <v>0.10138579337974966</v>
      </c>
      <c r="E38" s="14">
        <v>897945984</v>
      </c>
      <c r="F38" s="15">
        <f t="shared" si="0"/>
        <v>0.11640333957809597</v>
      </c>
      <c r="G38" s="16">
        <v>804320403</v>
      </c>
      <c r="R38" s="17"/>
    </row>
    <row r="39" spans="1:18" x14ac:dyDescent="0.2">
      <c r="A39" s="12" t="s">
        <v>37</v>
      </c>
      <c r="B39" s="13" t="str">
        <f>'Just Value All Property Types'!B39</f>
        <v>R-NVAB</v>
      </c>
      <c r="C39" s="14">
        <v>57614728644</v>
      </c>
      <c r="D39" s="15">
        <f t="shared" si="0"/>
        <v>0.16947885171606084</v>
      </c>
      <c r="E39" s="14">
        <v>49265301856</v>
      </c>
      <c r="F39" s="15">
        <f t="shared" si="0"/>
        <v>0.22955192736928201</v>
      </c>
      <c r="G39" s="16">
        <v>40067687065</v>
      </c>
      <c r="R39" s="17"/>
    </row>
    <row r="40" spans="1:18" x14ac:dyDescent="0.2">
      <c r="A40" s="12" t="s">
        <v>38</v>
      </c>
      <c r="B40" s="13" t="str">
        <f>'Just Value All Property Types'!B40</f>
        <v>R-NVAB</v>
      </c>
      <c r="C40" s="14">
        <v>204004677354</v>
      </c>
      <c r="D40" s="15">
        <f t="shared" si="0"/>
        <v>0.1294070359686767</v>
      </c>
      <c r="E40" s="14">
        <v>180629897687</v>
      </c>
      <c r="F40" s="15">
        <f t="shared" si="0"/>
        <v>0.35785570900936597</v>
      </c>
      <c r="G40" s="16">
        <v>133025841029</v>
      </c>
      <c r="R40" s="17"/>
    </row>
    <row r="41" spans="1:18" x14ac:dyDescent="0.2">
      <c r="A41" s="12" t="s">
        <v>39</v>
      </c>
      <c r="B41" s="13" t="str">
        <f>'Just Value All Property Types'!B41</f>
        <v>R-NVAB</v>
      </c>
      <c r="C41" s="14">
        <v>40470888088</v>
      </c>
      <c r="D41" s="15">
        <f t="shared" si="0"/>
        <v>0.10818929819329845</v>
      </c>
      <c r="E41" s="14">
        <v>36519832987</v>
      </c>
      <c r="F41" s="15">
        <f t="shared" si="0"/>
        <v>0.11505199977412521</v>
      </c>
      <c r="G41" s="16">
        <v>32751686015</v>
      </c>
      <c r="R41" s="17"/>
    </row>
    <row r="42" spans="1:18" x14ac:dyDescent="0.2">
      <c r="A42" s="12" t="s">
        <v>40</v>
      </c>
      <c r="B42" s="13" t="str">
        <f>'Just Value All Property Types'!B42</f>
        <v>R-Final</v>
      </c>
      <c r="C42" s="14">
        <v>7934993861</v>
      </c>
      <c r="D42" s="15">
        <f t="shared" si="0"/>
        <v>0.19608458061783085</v>
      </c>
      <c r="E42" s="14">
        <v>6634141088</v>
      </c>
      <c r="F42" s="15">
        <f t="shared" si="0"/>
        <v>0.25043695480772338</v>
      </c>
      <c r="G42" s="16">
        <v>5305458274</v>
      </c>
      <c r="R42" s="17"/>
    </row>
    <row r="43" spans="1:18" x14ac:dyDescent="0.2">
      <c r="A43" s="12" t="s">
        <v>41</v>
      </c>
      <c r="B43" s="13" t="str">
        <f>'Just Value All Property Types'!B43</f>
        <v>R-Final</v>
      </c>
      <c r="C43" s="14">
        <v>1051934209</v>
      </c>
      <c r="D43" s="15">
        <f t="shared" si="0"/>
        <v>1.546251509691173E-2</v>
      </c>
      <c r="E43" s="14">
        <v>1035916337</v>
      </c>
      <c r="F43" s="15">
        <f t="shared" si="0"/>
        <v>2.4451810502813975E-2</v>
      </c>
      <c r="G43" s="16">
        <v>1011190889</v>
      </c>
      <c r="R43" s="17"/>
    </row>
    <row r="44" spans="1:18" x14ac:dyDescent="0.2">
      <c r="A44" s="12" t="s">
        <v>42</v>
      </c>
      <c r="B44" s="13" t="str">
        <f>'Just Value All Property Types'!B44</f>
        <v>R-NVAB</v>
      </c>
      <c r="C44" s="14">
        <v>2458500921</v>
      </c>
      <c r="D44" s="15">
        <f t="shared" si="0"/>
        <v>0.26918979783135683</v>
      </c>
      <c r="E44" s="14">
        <v>1937063255</v>
      </c>
      <c r="F44" s="15">
        <f t="shared" si="0"/>
        <v>0.1963824001882003</v>
      </c>
      <c r="G44" s="16">
        <v>1619100427</v>
      </c>
      <c r="R44" s="17"/>
    </row>
    <row r="45" spans="1:18" x14ac:dyDescent="0.2">
      <c r="A45" s="12" t="s">
        <v>43</v>
      </c>
      <c r="B45" s="13" t="str">
        <f>'Just Value All Property Types'!B45</f>
        <v>R-NVAB</v>
      </c>
      <c r="C45" s="14">
        <v>101006926916</v>
      </c>
      <c r="D45" s="15">
        <f t="shared" si="0"/>
        <v>0.22859278264010294</v>
      </c>
      <c r="E45" s="14">
        <v>82213511542</v>
      </c>
      <c r="F45" s="15">
        <f t="shared" si="0"/>
        <v>0.36694117324495729</v>
      </c>
      <c r="G45" s="16">
        <v>60144147496</v>
      </c>
      <c r="R45" s="17"/>
    </row>
    <row r="46" spans="1:18" x14ac:dyDescent="0.2">
      <c r="A46" s="12" t="s">
        <v>44</v>
      </c>
      <c r="B46" s="13" t="str">
        <f>'Just Value All Property Types'!B46</f>
        <v>R-NVAB</v>
      </c>
      <c r="C46" s="14">
        <v>56677098123</v>
      </c>
      <c r="D46" s="15">
        <f t="shared" si="0"/>
        <v>0.18709395119502856</v>
      </c>
      <c r="E46" s="14">
        <v>47744408154</v>
      </c>
      <c r="F46" s="15">
        <f t="shared" si="0"/>
        <v>0.27106767753943739</v>
      </c>
      <c r="G46" s="16">
        <v>37562443761</v>
      </c>
      <c r="R46" s="17"/>
    </row>
    <row r="47" spans="1:18" x14ac:dyDescent="0.2">
      <c r="A47" s="12" t="s">
        <v>45</v>
      </c>
      <c r="B47" s="13" t="str">
        <f>'Just Value All Property Types'!B47</f>
        <v>R-NVAB</v>
      </c>
      <c r="C47" s="14">
        <v>53487219469</v>
      </c>
      <c r="D47" s="15">
        <f t="shared" si="0"/>
        <v>0.19443291301766211</v>
      </c>
      <c r="E47" s="14">
        <v>44780430015</v>
      </c>
      <c r="F47" s="15">
        <f t="shared" si="0"/>
        <v>0.23499376158820467</v>
      </c>
      <c r="G47" s="16">
        <v>36259640662</v>
      </c>
      <c r="R47" s="17"/>
    </row>
    <row r="48" spans="1:18" x14ac:dyDescent="0.2">
      <c r="A48" s="12" t="s">
        <v>46</v>
      </c>
      <c r="B48" s="13" t="str">
        <f>'Just Value All Property Types'!B48</f>
        <v>R-NVAB</v>
      </c>
      <c r="C48" s="14">
        <v>68288023892</v>
      </c>
      <c r="D48" s="15">
        <f t="shared" si="0"/>
        <v>0.21848783706517871</v>
      </c>
      <c r="E48" s="14">
        <v>56043254446</v>
      </c>
      <c r="F48" s="15">
        <f t="shared" si="0"/>
        <v>0.31725968168810287</v>
      </c>
      <c r="G48" s="16">
        <v>42545335005</v>
      </c>
      <c r="R48" s="17"/>
    </row>
    <row r="49" spans="1:18" x14ac:dyDescent="0.2">
      <c r="A49" s="12" t="s">
        <v>47</v>
      </c>
      <c r="B49" s="13" t="str">
        <f>'Just Value All Property Types'!B49</f>
        <v>R-NVAB</v>
      </c>
      <c r="C49" s="14">
        <v>25827357999</v>
      </c>
      <c r="D49" s="15">
        <f t="shared" si="0"/>
        <v>0.2209958202572255</v>
      </c>
      <c r="E49" s="14">
        <v>21152699764</v>
      </c>
      <c r="F49" s="15">
        <f t="shared" si="0"/>
        <v>0.21796232949438321</v>
      </c>
      <c r="G49" s="16">
        <v>17367285713</v>
      </c>
      <c r="R49" s="17"/>
    </row>
    <row r="50" spans="1:18" x14ac:dyDescent="0.2">
      <c r="A50" s="12" t="s">
        <v>48</v>
      </c>
      <c r="B50" s="13" t="str">
        <f>'Just Value All Property Types'!B50</f>
        <v>R-NVAB</v>
      </c>
      <c r="C50" s="14">
        <v>41863712597</v>
      </c>
      <c r="D50" s="15">
        <f t="shared" si="0"/>
        <v>0.12461195083056062</v>
      </c>
      <c r="E50" s="14">
        <v>37225029101</v>
      </c>
      <c r="F50" s="15">
        <f t="shared" si="0"/>
        <v>0.24781688044871514</v>
      </c>
      <c r="G50" s="16">
        <v>29832124957</v>
      </c>
      <c r="R50" s="17"/>
    </row>
    <row r="51" spans="1:18" x14ac:dyDescent="0.2">
      <c r="A51" s="12" t="s">
        <v>49</v>
      </c>
      <c r="B51" s="13" t="str">
        <f>'Just Value All Property Types'!B51</f>
        <v>R-NVAB</v>
      </c>
      <c r="C51" s="14">
        <v>9789014539</v>
      </c>
      <c r="D51" s="15">
        <f t="shared" si="0"/>
        <v>0.2402254698276873</v>
      </c>
      <c r="E51" s="14">
        <v>7892931388</v>
      </c>
      <c r="F51" s="15">
        <f t="shared" si="0"/>
        <v>0.1857622505694542</v>
      </c>
      <c r="G51" s="16">
        <v>6656419855</v>
      </c>
      <c r="R51" s="17"/>
    </row>
    <row r="52" spans="1:18" x14ac:dyDescent="0.2">
      <c r="A52" s="12" t="s">
        <v>50</v>
      </c>
      <c r="B52" s="13" t="str">
        <f>'Just Value All Property Types'!B52</f>
        <v>R-NVAB</v>
      </c>
      <c r="C52" s="14">
        <v>315826755078</v>
      </c>
      <c r="D52" s="15">
        <f t="shared" si="0"/>
        <v>0.14874011060242984</v>
      </c>
      <c r="E52" s="14">
        <v>274933165616</v>
      </c>
      <c r="F52" s="15">
        <f t="shared" si="0"/>
        <v>0.20661108751438984</v>
      </c>
      <c r="G52" s="16">
        <v>227855659923</v>
      </c>
      <c r="R52" s="17"/>
    </row>
    <row r="53" spans="1:18" x14ac:dyDescent="0.2">
      <c r="A53" s="12" t="s">
        <v>51</v>
      </c>
      <c r="B53" s="13" t="str">
        <f>'Just Value All Property Types'!B53</f>
        <v>R-NVAB</v>
      </c>
      <c r="C53" s="14">
        <v>74072431228</v>
      </c>
      <c r="D53" s="15">
        <f t="shared" si="0"/>
        <v>0.20002305711189736</v>
      </c>
      <c r="E53" s="14">
        <v>61725840007</v>
      </c>
      <c r="F53" s="15">
        <f t="shared" si="0"/>
        <v>0.22138095447899761</v>
      </c>
      <c r="G53" s="16">
        <v>50537745640</v>
      </c>
      <c r="R53" s="17"/>
    </row>
    <row r="54" spans="1:18" x14ac:dyDescent="0.2">
      <c r="A54" s="12" t="s">
        <v>52</v>
      </c>
      <c r="B54" s="13" t="str">
        <f>'Just Value All Property Types'!B54</f>
        <v>R-NVAB</v>
      </c>
      <c r="C54" s="14">
        <v>486639579624</v>
      </c>
      <c r="D54" s="15">
        <f t="shared" si="0"/>
        <v>0.20493815709562099</v>
      </c>
      <c r="E54" s="14">
        <v>403871000979</v>
      </c>
      <c r="F54" s="15">
        <f t="shared" si="0"/>
        <v>0.30909299432654846</v>
      </c>
      <c r="G54" s="16">
        <v>308512078767</v>
      </c>
      <c r="R54" s="17"/>
    </row>
    <row r="55" spans="1:18" x14ac:dyDescent="0.2">
      <c r="A55" s="12" t="s">
        <v>53</v>
      </c>
      <c r="B55" s="13" t="str">
        <f>'Just Value All Property Types'!B55</f>
        <v>R-NVAB</v>
      </c>
      <c r="C55" s="14">
        <v>84552907412</v>
      </c>
      <c r="D55" s="15">
        <f t="shared" si="0"/>
        <v>0.20721094972432216</v>
      </c>
      <c r="E55" s="14">
        <v>70039877812</v>
      </c>
      <c r="F55" s="15">
        <f t="shared" si="0"/>
        <v>0.26247438587809901</v>
      </c>
      <c r="G55" s="16">
        <v>55478256506</v>
      </c>
      <c r="R55" s="17"/>
    </row>
    <row r="56" spans="1:18" x14ac:dyDescent="0.2">
      <c r="A56" s="12" t="s">
        <v>54</v>
      </c>
      <c r="B56" s="13" t="str">
        <f>'Just Value All Property Types'!B56</f>
        <v>R-NVAB</v>
      </c>
      <c r="C56" s="14">
        <v>214329292756</v>
      </c>
      <c r="D56" s="15">
        <f t="shared" si="0"/>
        <v>0.15203329475819258</v>
      </c>
      <c r="E56" s="14">
        <v>186044356297</v>
      </c>
      <c r="F56" s="15">
        <f t="shared" si="0"/>
        <v>0.23209698730786105</v>
      </c>
      <c r="G56" s="16">
        <v>150998142365</v>
      </c>
      <c r="R56" s="17"/>
    </row>
    <row r="57" spans="1:18" x14ac:dyDescent="0.2">
      <c r="A57" s="12" t="s">
        <v>55</v>
      </c>
      <c r="B57" s="13" t="str">
        <f>'Just Value All Property Types'!B57</f>
        <v>R-NVAB</v>
      </c>
      <c r="C57" s="14">
        <v>100256795099</v>
      </c>
      <c r="D57" s="15">
        <f t="shared" si="0"/>
        <v>0.16439936519589865</v>
      </c>
      <c r="E57" s="14">
        <v>86101726002</v>
      </c>
      <c r="F57" s="15">
        <f t="shared" si="0"/>
        <v>0.27315760351746249</v>
      </c>
      <c r="G57" s="16">
        <v>67628489799</v>
      </c>
      <c r="R57" s="17"/>
    </row>
    <row r="58" spans="1:18" x14ac:dyDescent="0.2">
      <c r="A58" s="12" t="s">
        <v>56</v>
      </c>
      <c r="B58" s="13" t="str">
        <f>'Just Value All Property Types'!B58</f>
        <v>R-NVAB</v>
      </c>
      <c r="C58" s="14">
        <v>12635286325</v>
      </c>
      <c r="D58" s="15">
        <f t="shared" si="0"/>
        <v>0.17046302169675784</v>
      </c>
      <c r="E58" s="14">
        <v>10795117907</v>
      </c>
      <c r="F58" s="15">
        <f t="shared" si="0"/>
        <v>0.21663216892269643</v>
      </c>
      <c r="G58" s="16">
        <v>8872951236</v>
      </c>
      <c r="R58" s="17"/>
    </row>
    <row r="59" spans="1:18" x14ac:dyDescent="0.2">
      <c r="A59" s="12" t="s">
        <v>2</v>
      </c>
      <c r="B59" s="13" t="str">
        <f>'Just Value All Property Types'!B59</f>
        <v>R-NVAB</v>
      </c>
      <c r="C59" s="14">
        <v>79136719824</v>
      </c>
      <c r="D59" s="15">
        <f t="shared" si="0"/>
        <v>0.19830868812857103</v>
      </c>
      <c r="E59" s="14">
        <v>66040345537</v>
      </c>
      <c r="F59" s="15">
        <f t="shared" si="0"/>
        <v>0.35905916272483518</v>
      </c>
      <c r="G59" s="16">
        <v>48592693643</v>
      </c>
      <c r="R59" s="17"/>
    </row>
    <row r="60" spans="1:18" x14ac:dyDescent="0.2">
      <c r="A60" s="12" t="s">
        <v>3</v>
      </c>
      <c r="B60" s="13" t="str">
        <f>'Just Value All Property Types'!B60</f>
        <v>R-NVAB</v>
      </c>
      <c r="C60" s="14">
        <v>66235678561</v>
      </c>
      <c r="D60" s="15">
        <f t="shared" si="0"/>
        <v>0.18838280255240342</v>
      </c>
      <c r="E60" s="14">
        <v>55735978692</v>
      </c>
      <c r="F60" s="15">
        <f t="shared" si="0"/>
        <v>0.31625460570869207</v>
      </c>
      <c r="G60" s="16">
        <v>42344375055</v>
      </c>
      <c r="R60" s="17"/>
    </row>
    <row r="61" spans="1:18" x14ac:dyDescent="0.2">
      <c r="A61" s="12" t="s">
        <v>57</v>
      </c>
      <c r="B61" s="13" t="str">
        <f>'Just Value All Property Types'!B61</f>
        <v>R-NVAB</v>
      </c>
      <c r="C61" s="14">
        <v>28242250420</v>
      </c>
      <c r="D61" s="15">
        <f t="shared" si="0"/>
        <v>0.12537835713114071</v>
      </c>
      <c r="E61" s="14">
        <v>25095782446</v>
      </c>
      <c r="F61" s="15">
        <f t="shared" si="0"/>
        <v>0.25844738656892369</v>
      </c>
      <c r="G61" s="16">
        <v>19941860672</v>
      </c>
      <c r="R61" s="17"/>
    </row>
    <row r="62" spans="1:18" x14ac:dyDescent="0.2">
      <c r="A62" s="12" t="s">
        <v>58</v>
      </c>
      <c r="B62" s="13" t="str">
        <f>'Just Value All Property Types'!B62</f>
        <v>R-NVAB</v>
      </c>
      <c r="C62" s="14">
        <v>150426824440</v>
      </c>
      <c r="D62" s="15">
        <f t="shared" si="0"/>
        <v>0.13441460068653463</v>
      </c>
      <c r="E62" s="14">
        <v>132603039796</v>
      </c>
      <c r="F62" s="15">
        <f t="shared" si="0"/>
        <v>0.3823113524438343</v>
      </c>
      <c r="G62" s="16">
        <v>95928489310</v>
      </c>
      <c r="R62" s="17"/>
    </row>
    <row r="63" spans="1:18" x14ac:dyDescent="0.2">
      <c r="A63" s="12" t="s">
        <v>59</v>
      </c>
      <c r="B63" s="13" t="str">
        <f>'Just Value All Property Types'!B63</f>
        <v>R-NVAB</v>
      </c>
      <c r="C63" s="14">
        <v>78005811080</v>
      </c>
      <c r="D63" s="15">
        <f t="shared" si="0"/>
        <v>0.13256884027741134</v>
      </c>
      <c r="E63" s="14">
        <v>68875116731</v>
      </c>
      <c r="F63" s="15">
        <f t="shared" si="0"/>
        <v>0.20941307712329005</v>
      </c>
      <c r="G63" s="16">
        <v>56949207871</v>
      </c>
      <c r="R63" s="17"/>
    </row>
    <row r="64" spans="1:18" x14ac:dyDescent="0.2">
      <c r="A64" s="12" t="s">
        <v>60</v>
      </c>
      <c r="B64" s="13" t="str">
        <f>'Just Value All Property Types'!B64</f>
        <v>R-NVAB</v>
      </c>
      <c r="C64" s="14">
        <v>31627268844</v>
      </c>
      <c r="D64" s="15">
        <f t="shared" si="0"/>
        <v>0.13452573875252821</v>
      </c>
      <c r="E64" s="14">
        <v>27877083581</v>
      </c>
      <c r="F64" s="15">
        <f t="shared" si="0"/>
        <v>0.28808375859640128</v>
      </c>
      <c r="G64" s="16">
        <v>21642291035</v>
      </c>
      <c r="R64" s="17"/>
    </row>
    <row r="65" spans="1:18" x14ac:dyDescent="0.2">
      <c r="A65" s="12" t="s">
        <v>61</v>
      </c>
      <c r="B65" s="13" t="str">
        <f>'Just Value All Property Types'!B65</f>
        <v>R-NVAB</v>
      </c>
      <c r="C65" s="14">
        <v>4625834929</v>
      </c>
      <c r="D65" s="15">
        <f t="shared" si="0"/>
        <v>0.1896999019471497</v>
      </c>
      <c r="E65" s="14">
        <v>3888236791</v>
      </c>
      <c r="F65" s="15">
        <f t="shared" si="0"/>
        <v>0.1126252687212335</v>
      </c>
      <c r="G65" s="16">
        <v>3494650805</v>
      </c>
      <c r="R65" s="17"/>
    </row>
    <row r="66" spans="1:18" x14ac:dyDescent="0.2">
      <c r="A66" s="12" t="s">
        <v>62</v>
      </c>
      <c r="B66" s="13" t="str">
        <f>'Just Value All Property Types'!B66</f>
        <v>R-Final</v>
      </c>
      <c r="C66" s="14">
        <v>3707422801</v>
      </c>
      <c r="D66" s="15">
        <f t="shared" si="0"/>
        <v>0.19177476518174563</v>
      </c>
      <c r="E66" s="14">
        <v>3110841838</v>
      </c>
      <c r="F66" s="15">
        <f t="shared" si="0"/>
        <v>0.10364857782699845</v>
      </c>
      <c r="G66" s="16">
        <v>2818688757</v>
      </c>
      <c r="R66" s="17"/>
    </row>
    <row r="67" spans="1:18" x14ac:dyDescent="0.2">
      <c r="A67" s="12" t="s">
        <v>63</v>
      </c>
      <c r="B67" s="13" t="str">
        <f>'Just Value All Property Types'!B67</f>
        <v>R-Final</v>
      </c>
      <c r="C67" s="14">
        <v>1054380709</v>
      </c>
      <c r="D67" s="15">
        <f t="shared" si="0"/>
        <v>6.8025655247854852E-2</v>
      </c>
      <c r="E67" s="14">
        <v>987224140</v>
      </c>
      <c r="F67" s="15">
        <f t="shared" si="0"/>
        <v>8.8631945342502794E-2</v>
      </c>
      <c r="G67" s="16">
        <v>906848402</v>
      </c>
      <c r="R67" s="17"/>
    </row>
    <row r="68" spans="1:18" x14ac:dyDescent="0.2">
      <c r="A68" s="12" t="s">
        <v>64</v>
      </c>
      <c r="B68" s="13" t="str">
        <f>'Just Value All Property Types'!B68</f>
        <v>R-NVAB</v>
      </c>
      <c r="C68" s="14">
        <v>97779386475</v>
      </c>
      <c r="D68" s="15">
        <f t="shared" si="0"/>
        <v>0.15202877388525135</v>
      </c>
      <c r="E68" s="14">
        <v>84875819677</v>
      </c>
      <c r="F68" s="15">
        <f t="shared" si="0"/>
        <v>0.23687120418952201</v>
      </c>
      <c r="G68" s="16">
        <v>68621388702</v>
      </c>
      <c r="R68" s="17"/>
    </row>
    <row r="69" spans="1:18" x14ac:dyDescent="0.2">
      <c r="A69" s="12" t="s">
        <v>65</v>
      </c>
      <c r="B69" s="13" t="str">
        <f>'Just Value All Property Types'!B69</f>
        <v>R-Final</v>
      </c>
      <c r="C69" s="14">
        <v>4295655315</v>
      </c>
      <c r="D69" s="15">
        <f t="shared" si="0"/>
        <v>0.20104806445001955</v>
      </c>
      <c r="E69" s="14">
        <v>3576589016</v>
      </c>
      <c r="F69" s="15">
        <f t="shared" si="0"/>
        <v>0.13831841304026443</v>
      </c>
      <c r="G69" s="16">
        <v>3141993466</v>
      </c>
      <c r="R69" s="17"/>
    </row>
    <row r="70" spans="1:18" x14ac:dyDescent="0.2">
      <c r="A70" s="12" t="s">
        <v>66</v>
      </c>
      <c r="B70" s="13" t="str">
        <f>'Just Value All Property Types'!B70</f>
        <v>R-NVAB</v>
      </c>
      <c r="C70" s="14">
        <v>53673709881</v>
      </c>
      <c r="D70" s="15">
        <f t="shared" ref="D70:F73" si="1">((C70-E70)/E70)</f>
        <v>0.19165090954900102</v>
      </c>
      <c r="E70" s="14">
        <v>45041470997</v>
      </c>
      <c r="F70" s="15">
        <f t="shared" si="1"/>
        <v>0.4412084668576729</v>
      </c>
      <c r="G70" s="16">
        <v>31252571736</v>
      </c>
      <c r="R70" s="17"/>
    </row>
    <row r="71" spans="1:18" x14ac:dyDescent="0.2">
      <c r="A71" s="12" t="s">
        <v>67</v>
      </c>
      <c r="B71" s="13" t="str">
        <f>'Just Value All Property Types'!B71</f>
        <v>R-Final</v>
      </c>
      <c r="C71" s="14">
        <v>2469565127</v>
      </c>
      <c r="D71" s="15">
        <f t="shared" si="1"/>
        <v>0.12438476547091942</v>
      </c>
      <c r="E71" s="14">
        <v>2196370142</v>
      </c>
      <c r="F71" s="15">
        <f t="shared" si="1"/>
        <v>0.18540710212512818</v>
      </c>
      <c r="G71" s="16">
        <v>1852840377</v>
      </c>
      <c r="R71" s="17"/>
    </row>
    <row r="72" spans="1:18" x14ac:dyDescent="0.2">
      <c r="A72" s="18"/>
      <c r="B72" s="19"/>
      <c r="C72" s="14"/>
      <c r="D72" s="20"/>
      <c r="E72" s="14"/>
      <c r="F72" s="20"/>
      <c r="G72" s="16"/>
      <c r="R72" s="17"/>
    </row>
    <row r="73" spans="1:18" ht="15.75" thickBot="1" x14ac:dyDescent="0.3">
      <c r="A73" s="21" t="s">
        <v>68</v>
      </c>
      <c r="B73" s="22"/>
      <c r="C73" s="23">
        <f>SUM(C5:C71)</f>
        <v>4875440850586</v>
      </c>
      <c r="D73" s="24">
        <f t="shared" si="1"/>
        <v>0.17258547474033659</v>
      </c>
      <c r="E73" s="23">
        <f>SUM(E5:E71)</f>
        <v>4157855402111</v>
      </c>
      <c r="F73" s="24">
        <f t="shared" si="1"/>
        <v>0.25715203174349377</v>
      </c>
      <c r="G73" s="25">
        <f>SUM(G5:G71)</f>
        <v>3307360841906</v>
      </c>
      <c r="R73" s="17"/>
    </row>
    <row r="74" spans="1:18" x14ac:dyDescent="0.2">
      <c r="R74" s="17"/>
    </row>
    <row r="75" spans="1:18" x14ac:dyDescent="0.2">
      <c r="A75" s="26" t="s">
        <v>90</v>
      </c>
      <c r="R75" s="17"/>
    </row>
    <row r="76" spans="1:18" x14ac:dyDescent="0.2">
      <c r="C76" s="17"/>
      <c r="E76" s="17"/>
      <c r="G76" s="17"/>
    </row>
  </sheetData>
  <phoneticPr fontId="3" type="noConversion"/>
  <conditionalFormatting sqref="A75">
    <cfRule type="expression" dxfId="11" priority="5" stopIfTrue="1">
      <formula>MOD(ROW(),5)=1</formula>
    </cfRule>
  </conditionalFormatting>
  <conditionalFormatting sqref="A4:G73">
    <cfRule type="expression" dxfId="10" priority="1" stopIfTrue="1">
      <formula>MOD(ROW(),3)=1</formula>
    </cfRule>
  </conditionalFormatting>
  <pageMargins left="0.7" right="0.7" top="0.5" bottom="0.5" header="0.05" footer="0.05"/>
  <pageSetup scale="78" fitToHeight="2" orientation="landscape" r:id="rId1"/>
  <rowBreaks count="1" manualBreakCount="1">
    <brk id="37" max="6" man="1"/>
  </rowBreaks>
  <ignoredErrors>
    <ignoredError sqref="E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5"/>
  <sheetViews>
    <sheetView zoomScaleNormal="100" zoomScaleSheetLayoutView="100" workbookViewId="0">
      <pane ySplit="4" topLeftCell="A5" activePane="bottomLeft" state="frozen"/>
      <selection pane="bottomLeft"/>
    </sheetView>
  </sheetViews>
  <sheetFormatPr defaultRowHeight="14.25" x14ac:dyDescent="0.2"/>
  <cols>
    <col min="1" max="1" width="17.7109375" style="2" customWidth="1"/>
    <col min="2" max="2" width="9.28515625" style="11" bestFit="1" customWidth="1"/>
    <col min="3" max="3" width="18.7109375" style="2" customWidth="1"/>
    <col min="4" max="4" width="16.42578125" style="11" bestFit="1" customWidth="1"/>
    <col min="5" max="5" width="18.7109375" style="2" customWidth="1"/>
    <col min="6" max="6" width="16.42578125" style="11" bestFit="1" customWidth="1"/>
    <col min="7" max="7" width="18.7109375" style="2" customWidth="1"/>
    <col min="8" max="16384" width="9.140625" style="2"/>
  </cols>
  <sheetData>
    <row r="1" spans="1:7" ht="23.25" x14ac:dyDescent="0.35">
      <c r="A1" s="7" t="s">
        <v>69</v>
      </c>
      <c r="B1" s="8"/>
      <c r="C1" s="9"/>
      <c r="D1" s="8"/>
      <c r="E1" s="9"/>
      <c r="F1" s="8"/>
      <c r="G1" s="9"/>
    </row>
    <row r="2" spans="1:7" ht="15" x14ac:dyDescent="0.25">
      <c r="A2" s="10" t="s">
        <v>93</v>
      </c>
      <c r="B2" s="10"/>
      <c r="C2" s="10"/>
      <c r="D2" s="10"/>
      <c r="E2" s="10"/>
      <c r="F2" s="10"/>
      <c r="G2" s="10"/>
    </row>
    <row r="3" spans="1:7" ht="15" thickBot="1" x14ac:dyDescent="0.25"/>
    <row r="4" spans="1:7" s="36" customFormat="1" ht="25.5" x14ac:dyDescent="0.2">
      <c r="A4" s="33" t="s">
        <v>0</v>
      </c>
      <c r="B4" s="34" t="s">
        <v>1</v>
      </c>
      <c r="C4" s="37" t="s">
        <v>91</v>
      </c>
      <c r="D4" s="37" t="s">
        <v>92</v>
      </c>
      <c r="E4" s="37" t="s">
        <v>83</v>
      </c>
      <c r="F4" s="37" t="s">
        <v>82</v>
      </c>
      <c r="G4" s="38" t="s">
        <v>81</v>
      </c>
    </row>
    <row r="5" spans="1:7" x14ac:dyDescent="0.2">
      <c r="A5" s="12" t="s">
        <v>4</v>
      </c>
      <c r="B5" s="13" t="str">
        <f>'Just Value All Property Types'!B5</f>
        <v>R-NVAB</v>
      </c>
      <c r="C5" s="14">
        <v>37015997867</v>
      </c>
      <c r="D5" s="15">
        <f>((C5-E5)/E5)</f>
        <v>9.758268512488899E-2</v>
      </c>
      <c r="E5" s="14">
        <v>33725019872</v>
      </c>
      <c r="F5" s="15">
        <f>((E5-G5)/G5)</f>
        <v>0.16566718741584513</v>
      </c>
      <c r="G5" s="16">
        <v>28931945787</v>
      </c>
    </row>
    <row r="6" spans="1:7" x14ac:dyDescent="0.2">
      <c r="A6" s="12" t="s">
        <v>5</v>
      </c>
      <c r="B6" s="13" t="str">
        <f>'Just Value All Property Types'!B6</f>
        <v>R-Final</v>
      </c>
      <c r="C6" s="14">
        <v>2782481653</v>
      </c>
      <c r="D6" s="15">
        <f t="shared" ref="D6:F69" si="0">((C6-E6)/E6)</f>
        <v>8.2535250468892582E-2</v>
      </c>
      <c r="E6" s="14">
        <v>2570338150</v>
      </c>
      <c r="F6" s="15">
        <f t="shared" si="0"/>
        <v>0.27966986459283921</v>
      </c>
      <c r="G6" s="16">
        <v>2008594733</v>
      </c>
    </row>
    <row r="7" spans="1:7" x14ac:dyDescent="0.2">
      <c r="A7" s="12" t="s">
        <v>6</v>
      </c>
      <c r="B7" s="13" t="str">
        <f>'Just Value All Property Types'!B7</f>
        <v>R-NVAB</v>
      </c>
      <c r="C7" s="14">
        <v>37914227145</v>
      </c>
      <c r="D7" s="15">
        <f t="shared" si="0"/>
        <v>0.20904333894601262</v>
      </c>
      <c r="E7" s="14">
        <v>31358865248</v>
      </c>
      <c r="F7" s="15">
        <f t="shared" si="0"/>
        <v>0.27578425147340807</v>
      </c>
      <c r="G7" s="16">
        <v>24580069249</v>
      </c>
    </row>
    <row r="8" spans="1:7" x14ac:dyDescent="0.2">
      <c r="A8" s="12" t="s">
        <v>7</v>
      </c>
      <c r="B8" s="13" t="str">
        <f>'Just Value All Property Types'!B8</f>
        <v>R-Final</v>
      </c>
      <c r="C8" s="14">
        <v>2194182293</v>
      </c>
      <c r="D8" s="15">
        <f t="shared" si="0"/>
        <v>0.14070656269481738</v>
      </c>
      <c r="E8" s="14">
        <v>1923529122</v>
      </c>
      <c r="F8" s="15">
        <f t="shared" si="0"/>
        <v>0.15216241948552148</v>
      </c>
      <c r="G8" s="16">
        <v>1669494760</v>
      </c>
    </row>
    <row r="9" spans="1:7" x14ac:dyDescent="0.2">
      <c r="A9" s="12" t="s">
        <v>8</v>
      </c>
      <c r="B9" s="13" t="str">
        <f>'Just Value All Property Types'!B9</f>
        <v>R-NVAB</v>
      </c>
      <c r="C9" s="14">
        <v>106766042600</v>
      </c>
      <c r="D9" s="15">
        <f t="shared" si="0"/>
        <v>0.10821703218203806</v>
      </c>
      <c r="E9" s="14">
        <v>96340373320</v>
      </c>
      <c r="F9" s="15">
        <f t="shared" si="0"/>
        <v>0.32312608970338275</v>
      </c>
      <c r="G9" s="16">
        <v>72812692660</v>
      </c>
    </row>
    <row r="10" spans="1:7" x14ac:dyDescent="0.2">
      <c r="A10" s="12" t="s">
        <v>9</v>
      </c>
      <c r="B10" s="13" t="str">
        <f>'Just Value All Property Types'!B10</f>
        <v>R-NVAB</v>
      </c>
      <c r="C10" s="14">
        <v>422002348270</v>
      </c>
      <c r="D10" s="15">
        <f t="shared" si="0"/>
        <v>0.17110310135519546</v>
      </c>
      <c r="E10" s="14">
        <v>360346025710</v>
      </c>
      <c r="F10" s="15">
        <f t="shared" si="0"/>
        <v>0.17122584647047773</v>
      </c>
      <c r="G10" s="16">
        <v>307665704950</v>
      </c>
    </row>
    <row r="11" spans="1:7" x14ac:dyDescent="0.2">
      <c r="A11" s="12" t="s">
        <v>10</v>
      </c>
      <c r="B11" s="13" t="str">
        <f>'Just Value All Property Types'!B11</f>
        <v>R-Final</v>
      </c>
      <c r="C11" s="14">
        <v>968201440</v>
      </c>
      <c r="D11" s="15">
        <f t="shared" si="0"/>
        <v>4.5912867509504317E-2</v>
      </c>
      <c r="E11" s="14">
        <v>925699903</v>
      </c>
      <c r="F11" s="15">
        <f t="shared" si="0"/>
        <v>9.4060735788837113E-2</v>
      </c>
      <c r="G11" s="16">
        <v>846113815</v>
      </c>
    </row>
    <row r="12" spans="1:7" x14ac:dyDescent="0.2">
      <c r="A12" s="12" t="s">
        <v>11</v>
      </c>
      <c r="B12" s="13" t="str">
        <f>'Just Value All Property Types'!B12</f>
        <v>R-NVAB</v>
      </c>
      <c r="C12" s="14">
        <v>47026832374</v>
      </c>
      <c r="D12" s="15">
        <f t="shared" si="0"/>
        <v>0.19352384870891237</v>
      </c>
      <c r="E12" s="14">
        <v>39401669623</v>
      </c>
      <c r="F12" s="15">
        <f t="shared" si="0"/>
        <v>0.39549970796531331</v>
      </c>
      <c r="G12" s="16">
        <v>28234810368</v>
      </c>
    </row>
    <row r="13" spans="1:7" x14ac:dyDescent="0.2">
      <c r="A13" s="12" t="s">
        <v>12</v>
      </c>
      <c r="B13" s="13" t="str">
        <f>'Just Value All Property Types'!B13</f>
        <v>R-NVAB</v>
      </c>
      <c r="C13" s="14">
        <v>22780674416</v>
      </c>
      <c r="D13" s="15">
        <f t="shared" si="0"/>
        <v>0.16862605176508305</v>
      </c>
      <c r="E13" s="14">
        <v>19493553461</v>
      </c>
      <c r="F13" s="15">
        <f t="shared" si="0"/>
        <v>0.25079436981202019</v>
      </c>
      <c r="G13" s="16">
        <v>15584938605</v>
      </c>
    </row>
    <row r="14" spans="1:7" x14ac:dyDescent="0.2">
      <c r="A14" s="12" t="s">
        <v>13</v>
      </c>
      <c r="B14" s="13" t="str">
        <f>'Just Value All Property Types'!B14</f>
        <v>R-NVAB</v>
      </c>
      <c r="C14" s="14">
        <v>29060226569</v>
      </c>
      <c r="D14" s="15">
        <f t="shared" si="0"/>
        <v>0.19160085088197526</v>
      </c>
      <c r="E14" s="14">
        <v>24387551039</v>
      </c>
      <c r="F14" s="15">
        <f t="shared" si="0"/>
        <v>0.243338993537943</v>
      </c>
      <c r="G14" s="16">
        <v>19614563016</v>
      </c>
    </row>
    <row r="15" spans="1:7" x14ac:dyDescent="0.2">
      <c r="A15" s="12" t="s">
        <v>14</v>
      </c>
      <c r="B15" s="13" t="str">
        <f>'Just Value All Property Types'!B15</f>
        <v>R-NVAB</v>
      </c>
      <c r="C15" s="14">
        <v>218614042120</v>
      </c>
      <c r="D15" s="15">
        <f t="shared" si="0"/>
        <v>0.19948767618046809</v>
      </c>
      <c r="E15" s="14">
        <v>182256180252</v>
      </c>
      <c r="F15" s="15">
        <f t="shared" si="0"/>
        <v>0.41456226781238376</v>
      </c>
      <c r="G15" s="16">
        <v>128842811942</v>
      </c>
    </row>
    <row r="16" spans="1:7" x14ac:dyDescent="0.2">
      <c r="A16" s="12" t="s">
        <v>15</v>
      </c>
      <c r="B16" s="13" t="str">
        <f>'Just Value All Property Types'!B16</f>
        <v>R-NVAB</v>
      </c>
      <c r="C16" s="14">
        <v>6492879371</v>
      </c>
      <c r="D16" s="15">
        <f t="shared" si="0"/>
        <v>0.13374033259289192</v>
      </c>
      <c r="E16" s="14">
        <v>5726954563</v>
      </c>
      <c r="F16" s="15">
        <f t="shared" si="0"/>
        <v>0.15298040264144611</v>
      </c>
      <c r="G16" s="16">
        <v>4967087515</v>
      </c>
    </row>
    <row r="17" spans="1:7" x14ac:dyDescent="0.2">
      <c r="A17" s="12" t="s">
        <v>78</v>
      </c>
      <c r="B17" s="13" t="str">
        <f>'Just Value All Property Types'!B17</f>
        <v>R-NVAB</v>
      </c>
      <c r="C17" s="14">
        <v>668125170470</v>
      </c>
      <c r="D17" s="15">
        <f t="shared" si="0"/>
        <v>0.23719391513345225</v>
      </c>
      <c r="E17" s="14">
        <v>540032700046</v>
      </c>
      <c r="F17" s="15">
        <f t="shared" si="0"/>
        <v>0.21710699052783883</v>
      </c>
      <c r="G17" s="16">
        <v>443701913019</v>
      </c>
    </row>
    <row r="18" spans="1:7" x14ac:dyDescent="0.2">
      <c r="A18" s="12" t="s">
        <v>16</v>
      </c>
      <c r="B18" s="13" t="str">
        <f>'Just Value All Property Types'!B18</f>
        <v>R-NVAB</v>
      </c>
      <c r="C18" s="14">
        <v>5089465466</v>
      </c>
      <c r="D18" s="15">
        <f t="shared" si="0"/>
        <v>1.8734064078554418E-2</v>
      </c>
      <c r="E18" s="14">
        <v>4995872471</v>
      </c>
      <c r="F18" s="15">
        <f t="shared" si="0"/>
        <v>0.37322499905404205</v>
      </c>
      <c r="G18" s="16">
        <v>3638058202</v>
      </c>
    </row>
    <row r="19" spans="1:7" x14ac:dyDescent="0.2">
      <c r="A19" s="12" t="s">
        <v>17</v>
      </c>
      <c r="B19" s="13" t="str">
        <f>'Just Value All Property Types'!B19</f>
        <v>R-Final</v>
      </c>
      <c r="C19" s="14">
        <v>1705767657</v>
      </c>
      <c r="D19" s="15">
        <f t="shared" si="0"/>
        <v>7.4019191428392153E-2</v>
      </c>
      <c r="E19" s="14">
        <v>1588209662</v>
      </c>
      <c r="F19" s="15">
        <f t="shared" si="0"/>
        <v>0.13816575665521913</v>
      </c>
      <c r="G19" s="16">
        <v>1395411567</v>
      </c>
    </row>
    <row r="20" spans="1:7" x14ac:dyDescent="0.2">
      <c r="A20" s="12" t="s">
        <v>18</v>
      </c>
      <c r="B20" s="13" t="str">
        <f>'Just Value All Property Types'!B20</f>
        <v>R-NVAB</v>
      </c>
      <c r="C20" s="14">
        <v>151325838066</v>
      </c>
      <c r="D20" s="15">
        <f t="shared" si="0"/>
        <v>0.1396076633331661</v>
      </c>
      <c r="E20" s="14">
        <v>132787662750</v>
      </c>
      <c r="F20" s="15">
        <f t="shared" si="0"/>
        <v>0.23462869823427643</v>
      </c>
      <c r="G20" s="16">
        <v>107552710333</v>
      </c>
    </row>
    <row r="21" spans="1:7" x14ac:dyDescent="0.2">
      <c r="A21" s="12" t="s">
        <v>19</v>
      </c>
      <c r="B21" s="13" t="str">
        <f>'Just Value All Property Types'!B21</f>
        <v>R-NVAB</v>
      </c>
      <c r="C21" s="14">
        <v>43303387458</v>
      </c>
      <c r="D21" s="15">
        <f t="shared" si="0"/>
        <v>0.13055133217519407</v>
      </c>
      <c r="E21" s="14">
        <v>38302893664</v>
      </c>
      <c r="F21" s="15">
        <f t="shared" si="0"/>
        <v>0.19641797010262851</v>
      </c>
      <c r="G21" s="16">
        <v>32014642559</v>
      </c>
    </row>
    <row r="22" spans="1:7" x14ac:dyDescent="0.2">
      <c r="A22" s="12" t="s">
        <v>20</v>
      </c>
      <c r="B22" s="13" t="str">
        <f>'Just Value All Property Types'!B22</f>
        <v>R-NVAB</v>
      </c>
      <c r="C22" s="14">
        <v>23532920575</v>
      </c>
      <c r="D22" s="15">
        <f t="shared" si="0"/>
        <v>9.1884867038982951E-2</v>
      </c>
      <c r="E22" s="14">
        <v>21552565921</v>
      </c>
      <c r="F22" s="15">
        <f t="shared" si="0"/>
        <v>0.36220055963214443</v>
      </c>
      <c r="G22" s="16">
        <v>15821874223</v>
      </c>
    </row>
    <row r="23" spans="1:7" x14ac:dyDescent="0.2">
      <c r="A23" s="12" t="s">
        <v>21</v>
      </c>
      <c r="B23" s="13" t="str">
        <f>'Just Value All Property Types'!B23</f>
        <v>R-Final</v>
      </c>
      <c r="C23" s="14">
        <v>4926873613</v>
      </c>
      <c r="D23" s="15">
        <f t="shared" si="0"/>
        <v>0.20509929835976204</v>
      </c>
      <c r="E23" s="14">
        <v>4088354893</v>
      </c>
      <c r="F23" s="15">
        <f t="shared" si="0"/>
        <v>0.19740339307330801</v>
      </c>
      <c r="G23" s="16">
        <v>3414350516</v>
      </c>
    </row>
    <row r="24" spans="1:7" x14ac:dyDescent="0.2">
      <c r="A24" s="12" t="s">
        <v>22</v>
      </c>
      <c r="B24" s="13" t="str">
        <f>'Just Value All Property Types'!B24</f>
        <v>R-Final</v>
      </c>
      <c r="C24" s="14">
        <v>3509701200</v>
      </c>
      <c r="D24" s="15">
        <f t="shared" si="0"/>
        <v>0.17660569150097238</v>
      </c>
      <c r="E24" s="14">
        <v>2982903470</v>
      </c>
      <c r="F24" s="15">
        <f t="shared" si="0"/>
        <v>0.1646624832372636</v>
      </c>
      <c r="G24" s="16">
        <v>2561174171</v>
      </c>
    </row>
    <row r="25" spans="1:7" x14ac:dyDescent="0.2">
      <c r="A25" s="12" t="s">
        <v>23</v>
      </c>
      <c r="B25" s="13" t="str">
        <f>'Just Value All Property Types'!B25</f>
        <v>R-Final</v>
      </c>
      <c r="C25" s="14">
        <v>2184192571</v>
      </c>
      <c r="D25" s="15">
        <f t="shared" si="0"/>
        <v>0.2168568917253724</v>
      </c>
      <c r="E25" s="14">
        <v>1794946132</v>
      </c>
      <c r="F25" s="15">
        <f t="shared" si="0"/>
        <v>0.15412942314809569</v>
      </c>
      <c r="G25" s="16">
        <v>1555238170</v>
      </c>
    </row>
    <row r="26" spans="1:7" x14ac:dyDescent="0.2">
      <c r="A26" s="12" t="s">
        <v>24</v>
      </c>
      <c r="B26" s="13" t="str">
        <f>'Just Value All Property Types'!B26</f>
        <v>R-Final</v>
      </c>
      <c r="C26" s="14">
        <v>5524614497</v>
      </c>
      <c r="D26" s="15">
        <f t="shared" si="0"/>
        <v>0.1383430710347224</v>
      </c>
      <c r="E26" s="14">
        <v>4853206944</v>
      </c>
      <c r="F26" s="15">
        <f t="shared" si="0"/>
        <v>0.2159158812778576</v>
      </c>
      <c r="G26" s="16">
        <v>3991400243</v>
      </c>
    </row>
    <row r="27" spans="1:7" x14ac:dyDescent="0.2">
      <c r="A27" s="12" t="s">
        <v>25</v>
      </c>
      <c r="B27" s="13" t="str">
        <f>'Just Value All Property Types'!B27</f>
        <v>R-Final</v>
      </c>
      <c r="C27" s="14">
        <v>5587033931</v>
      </c>
      <c r="D27" s="15">
        <f t="shared" si="0"/>
        <v>0.21556864676430812</v>
      </c>
      <c r="E27" s="14">
        <v>4596230699</v>
      </c>
      <c r="F27" s="15">
        <f t="shared" si="0"/>
        <v>0.32044027245741574</v>
      </c>
      <c r="G27" s="16">
        <v>3480831958</v>
      </c>
    </row>
    <row r="28" spans="1:7" x14ac:dyDescent="0.2">
      <c r="A28" s="12" t="s">
        <v>26</v>
      </c>
      <c r="B28" s="13" t="str">
        <f>'Just Value All Property Types'!B28</f>
        <v>R-Final</v>
      </c>
      <c r="C28" s="14">
        <v>1558082037</v>
      </c>
      <c r="D28" s="15">
        <f t="shared" si="0"/>
        <v>0.19299462189282113</v>
      </c>
      <c r="E28" s="14">
        <v>1306026036</v>
      </c>
      <c r="F28" s="15">
        <f t="shared" si="0"/>
        <v>0.25065187349278384</v>
      </c>
      <c r="G28" s="16">
        <v>1044276240</v>
      </c>
    </row>
    <row r="29" spans="1:7" x14ac:dyDescent="0.2">
      <c r="A29" s="12" t="s">
        <v>27</v>
      </c>
      <c r="B29" s="13" t="str">
        <f>'Just Value All Property Types'!B29</f>
        <v>R-NVAB</v>
      </c>
      <c r="C29" s="14">
        <v>4414657724</v>
      </c>
      <c r="D29" s="15">
        <f t="shared" si="0"/>
        <v>0.13403117446180002</v>
      </c>
      <c r="E29" s="14">
        <v>3892889211</v>
      </c>
      <c r="F29" s="15">
        <f t="shared" si="0"/>
        <v>0.22475713530236824</v>
      </c>
      <c r="G29" s="16">
        <v>3178498903</v>
      </c>
    </row>
    <row r="30" spans="1:7" x14ac:dyDescent="0.2">
      <c r="A30" s="12" t="s">
        <v>28</v>
      </c>
      <c r="B30" s="13" t="str">
        <f>'Just Value All Property Types'!B30</f>
        <v>R-NVAB</v>
      </c>
      <c r="C30" s="14">
        <v>8211925052</v>
      </c>
      <c r="D30" s="15">
        <f t="shared" si="0"/>
        <v>8.552201877109368E-2</v>
      </c>
      <c r="E30" s="14">
        <v>7564954842</v>
      </c>
      <c r="F30" s="15">
        <f t="shared" si="0"/>
        <v>0.25205968162787573</v>
      </c>
      <c r="G30" s="16">
        <v>6042008183</v>
      </c>
    </row>
    <row r="31" spans="1:7" x14ac:dyDescent="0.2">
      <c r="A31" s="12" t="s">
        <v>29</v>
      </c>
      <c r="B31" s="13" t="str">
        <f>'Just Value All Property Types'!B31</f>
        <v>R-NVAB</v>
      </c>
      <c r="C31" s="14">
        <v>28928102432</v>
      </c>
      <c r="D31" s="15">
        <f t="shared" si="0"/>
        <v>0.16438495379127183</v>
      </c>
      <c r="E31" s="14">
        <v>24844105326</v>
      </c>
      <c r="F31" s="15">
        <f t="shared" si="0"/>
        <v>0.40728144490218232</v>
      </c>
      <c r="G31" s="16">
        <v>17653970651</v>
      </c>
    </row>
    <row r="32" spans="1:7" x14ac:dyDescent="0.2">
      <c r="A32" s="12" t="s">
        <v>30</v>
      </c>
      <c r="B32" s="13" t="str">
        <f>'Just Value All Property Types'!B32</f>
        <v>R-NVAB</v>
      </c>
      <c r="C32" s="14">
        <v>15128873492</v>
      </c>
      <c r="D32" s="15">
        <f t="shared" si="0"/>
        <v>0.42263934398794034</v>
      </c>
      <c r="E32" s="14">
        <v>10634370233</v>
      </c>
      <c r="F32" s="15">
        <f t="shared" si="0"/>
        <v>0.26023049432346745</v>
      </c>
      <c r="G32" s="16">
        <v>8438432716</v>
      </c>
    </row>
    <row r="33" spans="1:7" x14ac:dyDescent="0.2">
      <c r="A33" s="12" t="s">
        <v>31</v>
      </c>
      <c r="B33" s="13" t="str">
        <f>'Just Value All Property Types'!B33</f>
        <v>R-NVAB</v>
      </c>
      <c r="C33" s="14">
        <v>241232440441</v>
      </c>
      <c r="D33" s="15">
        <f t="shared" si="0"/>
        <v>9.0241275859330297E-2</v>
      </c>
      <c r="E33" s="14">
        <v>221265187608</v>
      </c>
      <c r="F33" s="15">
        <f t="shared" si="0"/>
        <v>0.28488904675100718</v>
      </c>
      <c r="G33" s="16">
        <v>172205676566</v>
      </c>
    </row>
    <row r="34" spans="1:7" x14ac:dyDescent="0.2">
      <c r="A34" s="12" t="s">
        <v>32</v>
      </c>
      <c r="B34" s="13" t="str">
        <f>'Just Value All Property Types'!B34</f>
        <v>R-Final</v>
      </c>
      <c r="C34" s="14">
        <v>1229857194</v>
      </c>
      <c r="D34" s="15">
        <f t="shared" si="0"/>
        <v>4.7115126961751498E-2</v>
      </c>
      <c r="E34" s="14">
        <v>1174519556</v>
      </c>
      <c r="F34" s="15">
        <f t="shared" si="0"/>
        <v>4.8498449259566298E-2</v>
      </c>
      <c r="G34" s="16">
        <v>1120191982</v>
      </c>
    </row>
    <row r="35" spans="1:7" x14ac:dyDescent="0.2">
      <c r="A35" s="12" t="s">
        <v>33</v>
      </c>
      <c r="B35" s="13" t="str">
        <f>'Just Value All Property Types'!B35</f>
        <v>R-NVAB</v>
      </c>
      <c r="C35" s="14">
        <v>44480005555</v>
      </c>
      <c r="D35" s="15">
        <f t="shared" si="0"/>
        <v>0.2179203281158178</v>
      </c>
      <c r="E35" s="14">
        <v>36521276908</v>
      </c>
      <c r="F35" s="15">
        <f t="shared" si="0"/>
        <v>0.24632419029991726</v>
      </c>
      <c r="G35" s="16">
        <v>29303191892</v>
      </c>
    </row>
    <row r="36" spans="1:7" x14ac:dyDescent="0.2">
      <c r="A36" s="12" t="s">
        <v>34</v>
      </c>
      <c r="B36" s="13" t="str">
        <f>'Just Value All Property Types'!B36</f>
        <v>R-Final</v>
      </c>
      <c r="C36" s="14">
        <v>3723638972</v>
      </c>
      <c r="D36" s="15">
        <f t="shared" si="0"/>
        <v>0.1331277208849147</v>
      </c>
      <c r="E36" s="14">
        <v>3286159983</v>
      </c>
      <c r="F36" s="15">
        <f t="shared" si="0"/>
        <v>0.13072419098820667</v>
      </c>
      <c r="G36" s="16">
        <v>2906243635</v>
      </c>
    </row>
    <row r="37" spans="1:7" x14ac:dyDescent="0.2">
      <c r="A37" s="12" t="s">
        <v>35</v>
      </c>
      <c r="B37" s="13" t="str">
        <f>'Just Value All Property Types'!B37</f>
        <v>R-NVAB</v>
      </c>
      <c r="C37" s="14">
        <v>2248006002</v>
      </c>
      <c r="D37" s="15">
        <f t="shared" si="0"/>
        <v>0.28015074363444947</v>
      </c>
      <c r="E37" s="14">
        <v>1756047882</v>
      </c>
      <c r="F37" s="15">
        <f t="shared" si="0"/>
        <v>0.12724057725928314</v>
      </c>
      <c r="G37" s="16">
        <v>1557828841</v>
      </c>
    </row>
    <row r="38" spans="1:7" x14ac:dyDescent="0.2">
      <c r="A38" s="12" t="s">
        <v>36</v>
      </c>
      <c r="B38" s="13" t="str">
        <f>'Just Value All Property Types'!B38</f>
        <v>R-Final</v>
      </c>
      <c r="C38" s="14">
        <v>918305273</v>
      </c>
      <c r="D38" s="15">
        <f t="shared" si="0"/>
        <v>0.1209899736061051</v>
      </c>
      <c r="E38" s="14">
        <v>819191335</v>
      </c>
      <c r="F38" s="15">
        <f t="shared" si="0"/>
        <v>0.12058530885411449</v>
      </c>
      <c r="G38" s="16">
        <v>731038796</v>
      </c>
    </row>
    <row r="39" spans="1:7" x14ac:dyDescent="0.2">
      <c r="A39" s="12" t="s">
        <v>37</v>
      </c>
      <c r="B39" s="13" t="str">
        <f>'Just Value All Property Types'!B39</f>
        <v>R-NVAB</v>
      </c>
      <c r="C39" s="14">
        <v>55121261757</v>
      </c>
      <c r="D39" s="15">
        <f t="shared" si="0"/>
        <v>0.17576341135131385</v>
      </c>
      <c r="E39" s="14">
        <v>46881252831</v>
      </c>
      <c r="F39" s="15">
        <f t="shared" si="0"/>
        <v>0.23532997313180309</v>
      </c>
      <c r="G39" s="16">
        <v>37950388844</v>
      </c>
    </row>
    <row r="40" spans="1:7" x14ac:dyDescent="0.2">
      <c r="A40" s="12" t="s">
        <v>38</v>
      </c>
      <c r="B40" s="13" t="str">
        <f>'Just Value All Property Types'!B40</f>
        <v>R-NVAB</v>
      </c>
      <c r="C40" s="14">
        <v>197163008460</v>
      </c>
      <c r="D40" s="15">
        <f t="shared" si="0"/>
        <v>0.13040024772795444</v>
      </c>
      <c r="E40" s="14">
        <v>174418759069</v>
      </c>
      <c r="F40" s="15">
        <f t="shared" si="0"/>
        <v>0.37142004116600286</v>
      </c>
      <c r="G40" s="16">
        <v>127181136219</v>
      </c>
    </row>
    <row r="41" spans="1:7" x14ac:dyDescent="0.2">
      <c r="A41" s="12" t="s">
        <v>39</v>
      </c>
      <c r="B41" s="13" t="str">
        <f>'Just Value All Property Types'!B41</f>
        <v>R-NVAB</v>
      </c>
      <c r="C41" s="14">
        <v>38118098458</v>
      </c>
      <c r="D41" s="15">
        <f t="shared" si="0"/>
        <v>0.11245753455208465</v>
      </c>
      <c r="E41" s="14">
        <v>34264767215</v>
      </c>
      <c r="F41" s="15">
        <f t="shared" si="0"/>
        <v>0.12170885233505979</v>
      </c>
      <c r="G41" s="16">
        <v>30546934834</v>
      </c>
    </row>
    <row r="42" spans="1:7" x14ac:dyDescent="0.2">
      <c r="A42" s="12" t="s">
        <v>40</v>
      </c>
      <c r="B42" s="13" t="str">
        <f>'Just Value All Property Types'!B42</f>
        <v>R-Final</v>
      </c>
      <c r="C42" s="14">
        <v>7506734872</v>
      </c>
      <c r="D42" s="15">
        <f t="shared" si="0"/>
        <v>0.20526864417040616</v>
      </c>
      <c r="E42" s="14">
        <v>6228266958</v>
      </c>
      <c r="F42" s="15">
        <f t="shared" si="0"/>
        <v>0.27411537461196034</v>
      </c>
      <c r="G42" s="16">
        <v>4888306885</v>
      </c>
    </row>
    <row r="43" spans="1:7" x14ac:dyDescent="0.2">
      <c r="A43" s="12" t="s">
        <v>41</v>
      </c>
      <c r="B43" s="13" t="str">
        <f>'Just Value All Property Types'!B43</f>
        <v>R-Final</v>
      </c>
      <c r="C43" s="14">
        <v>892863082</v>
      </c>
      <c r="D43" s="15">
        <f t="shared" si="0"/>
        <v>7.6163700943847629E-3</v>
      </c>
      <c r="E43" s="14">
        <v>886114109</v>
      </c>
      <c r="F43" s="15">
        <f t="shared" si="0"/>
        <v>1.128072592635289E-2</v>
      </c>
      <c r="G43" s="16">
        <v>876229603</v>
      </c>
    </row>
    <row r="44" spans="1:7" x14ac:dyDescent="0.2">
      <c r="A44" s="12" t="s">
        <v>42</v>
      </c>
      <c r="B44" s="13" t="str">
        <f>'Just Value All Property Types'!B44</f>
        <v>R-NVAB</v>
      </c>
      <c r="C44" s="14">
        <v>2099446335</v>
      </c>
      <c r="D44" s="15">
        <f t="shared" si="0"/>
        <v>0.24691694577211068</v>
      </c>
      <c r="E44" s="14">
        <v>1683709843</v>
      </c>
      <c r="F44" s="15">
        <f t="shared" si="0"/>
        <v>0.21183579185958323</v>
      </c>
      <c r="G44" s="16">
        <v>1389387782</v>
      </c>
    </row>
    <row r="45" spans="1:7" x14ac:dyDescent="0.2">
      <c r="A45" s="12" t="s">
        <v>43</v>
      </c>
      <c r="B45" s="13" t="str">
        <f>'Just Value All Property Types'!B45</f>
        <v>R-NVAB</v>
      </c>
      <c r="C45" s="14">
        <v>96178240759</v>
      </c>
      <c r="D45" s="15">
        <f t="shared" si="0"/>
        <v>0.23351319481277749</v>
      </c>
      <c r="E45" s="14">
        <v>77970986580</v>
      </c>
      <c r="F45" s="15">
        <f t="shared" si="0"/>
        <v>0.38174424307401744</v>
      </c>
      <c r="G45" s="16">
        <v>56429391308</v>
      </c>
    </row>
    <row r="46" spans="1:7" x14ac:dyDescent="0.2">
      <c r="A46" s="12" t="s">
        <v>44</v>
      </c>
      <c r="B46" s="13" t="str">
        <f>'Just Value All Property Types'!B46</f>
        <v>R-NVAB</v>
      </c>
      <c r="C46" s="14">
        <v>54009354090</v>
      </c>
      <c r="D46" s="15">
        <f t="shared" si="0"/>
        <v>0.18893615273337305</v>
      </c>
      <c r="E46" s="14">
        <v>45426622755</v>
      </c>
      <c r="F46" s="15">
        <f t="shared" si="0"/>
        <v>0.28221124844848172</v>
      </c>
      <c r="G46" s="16">
        <v>35428345220</v>
      </c>
    </row>
    <row r="47" spans="1:7" x14ac:dyDescent="0.2">
      <c r="A47" s="12" t="s">
        <v>45</v>
      </c>
      <c r="B47" s="13" t="str">
        <f>'Just Value All Property Types'!B47</f>
        <v>R-NVAB</v>
      </c>
      <c r="C47" s="14">
        <v>49709839355</v>
      </c>
      <c r="D47" s="15">
        <f t="shared" si="0"/>
        <v>0.20028437047144784</v>
      </c>
      <c r="E47" s="14">
        <v>41415051781</v>
      </c>
      <c r="F47" s="15">
        <f t="shared" si="0"/>
        <v>0.25479280004125537</v>
      </c>
      <c r="G47" s="16">
        <v>33005490452</v>
      </c>
    </row>
    <row r="48" spans="1:7" x14ac:dyDescent="0.2">
      <c r="A48" s="12" t="s">
        <v>46</v>
      </c>
      <c r="B48" s="13" t="str">
        <f>'Just Value All Property Types'!B48</f>
        <v>R-NVAB</v>
      </c>
      <c r="C48" s="14">
        <v>67209407423</v>
      </c>
      <c r="D48" s="15">
        <f t="shared" si="0"/>
        <v>0.22008267736405365</v>
      </c>
      <c r="E48" s="14">
        <v>55085945133</v>
      </c>
      <c r="F48" s="15">
        <f t="shared" si="0"/>
        <v>0.32290054769364884</v>
      </c>
      <c r="G48" s="16">
        <v>41640276912</v>
      </c>
    </row>
    <row r="49" spans="1:7" x14ac:dyDescent="0.2">
      <c r="A49" s="12" t="s">
        <v>47</v>
      </c>
      <c r="B49" s="13" t="str">
        <f>'Just Value All Property Types'!B49</f>
        <v>R-NVAB</v>
      </c>
      <c r="C49" s="14">
        <v>23972712550</v>
      </c>
      <c r="D49" s="15">
        <f t="shared" si="0"/>
        <v>0.23199788050120196</v>
      </c>
      <c r="E49" s="14">
        <v>19458404052</v>
      </c>
      <c r="F49" s="15">
        <f t="shared" si="0"/>
        <v>0.22958001978835818</v>
      </c>
      <c r="G49" s="16">
        <v>15825244180</v>
      </c>
    </row>
    <row r="50" spans="1:7" x14ac:dyDescent="0.2">
      <c r="A50" s="12" t="s">
        <v>48</v>
      </c>
      <c r="B50" s="13" t="str">
        <f>'Just Value All Property Types'!B50</f>
        <v>R-NVAB</v>
      </c>
      <c r="C50" s="14">
        <v>40650316723</v>
      </c>
      <c r="D50" s="15">
        <f t="shared" si="0"/>
        <v>0.12487149869746264</v>
      </c>
      <c r="E50" s="14">
        <v>36137742640</v>
      </c>
      <c r="F50" s="15">
        <f t="shared" si="0"/>
        <v>0.25536499782827482</v>
      </c>
      <c r="G50" s="16">
        <v>28786641895</v>
      </c>
    </row>
    <row r="51" spans="1:7" x14ac:dyDescent="0.2">
      <c r="A51" s="12" t="s">
        <v>49</v>
      </c>
      <c r="B51" s="13" t="str">
        <f>'Just Value All Property Types'!B51</f>
        <v>R-NVAB</v>
      </c>
      <c r="C51" s="14">
        <v>7893412301</v>
      </c>
      <c r="D51" s="15">
        <f t="shared" si="0"/>
        <v>0.30466575665873341</v>
      </c>
      <c r="E51" s="14">
        <v>6050141395</v>
      </c>
      <c r="F51" s="15">
        <f t="shared" si="0"/>
        <v>0.23163872212694106</v>
      </c>
      <c r="G51" s="16">
        <v>4912269553</v>
      </c>
    </row>
    <row r="52" spans="1:7" x14ac:dyDescent="0.2">
      <c r="A52" s="12" t="s">
        <v>50</v>
      </c>
      <c r="B52" s="13" t="str">
        <f>'Just Value All Property Types'!B52</f>
        <v>R-NVAB</v>
      </c>
      <c r="C52" s="14">
        <v>296921906093</v>
      </c>
      <c r="D52" s="15">
        <f t="shared" si="0"/>
        <v>0.14971352026388746</v>
      </c>
      <c r="E52" s="14">
        <v>258257297022</v>
      </c>
      <c r="F52" s="15">
        <f t="shared" si="0"/>
        <v>0.22354273494846136</v>
      </c>
      <c r="G52" s="16">
        <v>211073377043</v>
      </c>
    </row>
    <row r="53" spans="1:7" x14ac:dyDescent="0.2">
      <c r="A53" s="12" t="s">
        <v>51</v>
      </c>
      <c r="B53" s="13" t="str">
        <f>'Just Value All Property Types'!B53</f>
        <v>R-NVAB</v>
      </c>
      <c r="C53" s="14">
        <v>70670367206</v>
      </c>
      <c r="D53" s="15">
        <f t="shared" si="0"/>
        <v>0.21486016048791295</v>
      </c>
      <c r="E53" s="14">
        <v>58171606498</v>
      </c>
      <c r="F53" s="15">
        <f t="shared" si="0"/>
        <v>0.23131331511281045</v>
      </c>
      <c r="G53" s="16">
        <v>47243545395</v>
      </c>
    </row>
    <row r="54" spans="1:7" x14ac:dyDescent="0.2">
      <c r="A54" s="12" t="s">
        <v>52</v>
      </c>
      <c r="B54" s="13" t="str">
        <f>'Just Value All Property Types'!B54</f>
        <v>R-NVAB</v>
      </c>
      <c r="C54" s="14">
        <v>471900292145</v>
      </c>
      <c r="D54" s="15">
        <f t="shared" si="0"/>
        <v>0.20762015260441494</v>
      </c>
      <c r="E54" s="14">
        <v>390768811805</v>
      </c>
      <c r="F54" s="15">
        <f t="shared" si="0"/>
        <v>0.31819753035911924</v>
      </c>
      <c r="G54" s="16">
        <v>296441772045</v>
      </c>
    </row>
    <row r="55" spans="1:7" x14ac:dyDescent="0.2">
      <c r="A55" s="12" t="s">
        <v>53</v>
      </c>
      <c r="B55" s="13" t="str">
        <f>'Just Value All Property Types'!B55</f>
        <v>R-NVAB</v>
      </c>
      <c r="C55" s="14">
        <v>80913964670</v>
      </c>
      <c r="D55" s="15">
        <f t="shared" si="0"/>
        <v>0.21450640027497078</v>
      </c>
      <c r="E55" s="14">
        <v>66622921585</v>
      </c>
      <c r="F55" s="15">
        <f t="shared" si="0"/>
        <v>0.27596658649342848</v>
      </c>
      <c r="G55" s="16">
        <v>52213688266</v>
      </c>
    </row>
    <row r="56" spans="1:7" x14ac:dyDescent="0.2">
      <c r="A56" s="12" t="s">
        <v>54</v>
      </c>
      <c r="B56" s="13" t="str">
        <f>'Just Value All Property Types'!B56</f>
        <v>R-NVAB</v>
      </c>
      <c r="C56" s="14">
        <v>207155671802</v>
      </c>
      <c r="D56" s="15">
        <f t="shared" si="0"/>
        <v>0.15545682132854097</v>
      </c>
      <c r="E56" s="14">
        <v>179284650000</v>
      </c>
      <c r="F56" s="15">
        <f t="shared" si="0"/>
        <v>0.24106703905677096</v>
      </c>
      <c r="G56" s="16">
        <v>144460085038</v>
      </c>
    </row>
    <row r="57" spans="1:7" x14ac:dyDescent="0.2">
      <c r="A57" s="12" t="s">
        <v>55</v>
      </c>
      <c r="B57" s="13" t="str">
        <f>'Just Value All Property Types'!B57</f>
        <v>R-NVAB</v>
      </c>
      <c r="C57" s="14">
        <v>90384399303</v>
      </c>
      <c r="D57" s="15">
        <f t="shared" si="0"/>
        <v>0.17519869627181237</v>
      </c>
      <c r="E57" s="14">
        <v>76909887315</v>
      </c>
      <c r="F57" s="15">
        <f t="shared" si="0"/>
        <v>0.2978750785475241</v>
      </c>
      <c r="G57" s="16">
        <v>59258312750</v>
      </c>
    </row>
    <row r="58" spans="1:7" x14ac:dyDescent="0.2">
      <c r="A58" s="12" t="s">
        <v>56</v>
      </c>
      <c r="B58" s="13" t="str">
        <f>'Just Value All Property Types'!B58</f>
        <v>R-NVAB</v>
      </c>
      <c r="C58" s="14">
        <v>9376902645</v>
      </c>
      <c r="D58" s="15">
        <f t="shared" si="0"/>
        <v>0.15205313937171036</v>
      </c>
      <c r="E58" s="14">
        <v>8139296986</v>
      </c>
      <c r="F58" s="15">
        <f t="shared" si="0"/>
        <v>0.27100894742971188</v>
      </c>
      <c r="G58" s="16">
        <v>6403807780</v>
      </c>
    </row>
    <row r="59" spans="1:7" x14ac:dyDescent="0.2">
      <c r="A59" s="12" t="s">
        <v>2</v>
      </c>
      <c r="B59" s="13" t="str">
        <f>'Just Value All Property Types'!B59</f>
        <v>R-NVAB</v>
      </c>
      <c r="C59" s="14">
        <v>76972759308</v>
      </c>
      <c r="D59" s="15">
        <f t="shared" si="0"/>
        <v>0.19881504781141263</v>
      </c>
      <c r="E59" s="14">
        <v>64207368308</v>
      </c>
      <c r="F59" s="15">
        <f t="shared" si="0"/>
        <v>0.36845425026116108</v>
      </c>
      <c r="G59" s="16">
        <v>46919630887</v>
      </c>
    </row>
    <row r="60" spans="1:7" x14ac:dyDescent="0.2">
      <c r="A60" s="12" t="s">
        <v>3</v>
      </c>
      <c r="B60" s="13" t="str">
        <f>'Just Value All Property Types'!B60</f>
        <v>R-NVAB</v>
      </c>
      <c r="C60" s="14">
        <v>60134388699</v>
      </c>
      <c r="D60" s="15">
        <f t="shared" si="0"/>
        <v>0.2027512693604068</v>
      </c>
      <c r="E60" s="14">
        <v>49997360411</v>
      </c>
      <c r="F60" s="15">
        <f t="shared" si="0"/>
        <v>0.35981892850432756</v>
      </c>
      <c r="G60" s="16">
        <v>36767660284</v>
      </c>
    </row>
    <row r="61" spans="1:7" x14ac:dyDescent="0.2">
      <c r="A61" s="12" t="s">
        <v>57</v>
      </c>
      <c r="B61" s="13" t="str">
        <f>'Just Value All Property Types'!B61</f>
        <v>R-NVAB</v>
      </c>
      <c r="C61" s="14">
        <v>27219029994</v>
      </c>
      <c r="D61" s="15">
        <f t="shared" si="0"/>
        <v>0.12853244947803052</v>
      </c>
      <c r="E61" s="14">
        <v>24118960874</v>
      </c>
      <c r="F61" s="15">
        <f t="shared" si="0"/>
        <v>0.26401743201758326</v>
      </c>
      <c r="G61" s="16">
        <v>19081193236</v>
      </c>
    </row>
    <row r="62" spans="1:7" x14ac:dyDescent="0.2">
      <c r="A62" s="12" t="s">
        <v>58</v>
      </c>
      <c r="B62" s="13" t="str">
        <f>'Just Value All Property Types'!B62</f>
        <v>R-NVAB</v>
      </c>
      <c r="C62" s="14">
        <v>146760504000</v>
      </c>
      <c r="D62" s="15">
        <f t="shared" si="0"/>
        <v>0.13405359666328021</v>
      </c>
      <c r="E62" s="14">
        <v>129412317400</v>
      </c>
      <c r="F62" s="15">
        <f t="shared" si="0"/>
        <v>0.39190643863027586</v>
      </c>
      <c r="G62" s="16">
        <v>92974868000</v>
      </c>
    </row>
    <row r="63" spans="1:7" x14ac:dyDescent="0.2">
      <c r="A63" s="12" t="s">
        <v>59</v>
      </c>
      <c r="B63" s="13" t="str">
        <f>'Just Value All Property Types'!B63</f>
        <v>R-NVAB</v>
      </c>
      <c r="C63" s="14">
        <v>74622918399</v>
      </c>
      <c r="D63" s="15">
        <f t="shared" si="0"/>
        <v>0.13301864925127935</v>
      </c>
      <c r="E63" s="14">
        <v>65862038942</v>
      </c>
      <c r="F63" s="15">
        <f t="shared" si="0"/>
        <v>0.2161632270927657</v>
      </c>
      <c r="G63" s="16">
        <v>54155591515</v>
      </c>
    </row>
    <row r="64" spans="1:7" x14ac:dyDescent="0.2">
      <c r="A64" s="12" t="s">
        <v>60</v>
      </c>
      <c r="B64" s="13" t="str">
        <f>'Just Value All Property Types'!B64</f>
        <v>R-NVAB</v>
      </c>
      <c r="C64" s="14">
        <v>30182733714</v>
      </c>
      <c r="D64" s="15">
        <f t="shared" si="0"/>
        <v>0.13305636547516334</v>
      </c>
      <c r="E64" s="14">
        <v>26638333832</v>
      </c>
      <c r="F64" s="15">
        <f t="shared" si="0"/>
        <v>0.29608606292535145</v>
      </c>
      <c r="G64" s="16">
        <v>20552905084</v>
      </c>
    </row>
    <row r="65" spans="1:7" x14ac:dyDescent="0.2">
      <c r="A65" s="12" t="s">
        <v>61</v>
      </c>
      <c r="B65" s="13" t="str">
        <f>'Just Value All Property Types'!B65</f>
        <v>R-NVAB</v>
      </c>
      <c r="C65" s="14">
        <v>3660291009</v>
      </c>
      <c r="D65" s="15">
        <f t="shared" si="0"/>
        <v>0.1917318550389556</v>
      </c>
      <c r="E65" s="14">
        <v>3071404858</v>
      </c>
      <c r="F65" s="15">
        <f t="shared" si="0"/>
        <v>0.12001617298753635</v>
      </c>
      <c r="G65" s="16">
        <v>2742286167</v>
      </c>
    </row>
    <row r="66" spans="1:7" x14ac:dyDescent="0.2">
      <c r="A66" s="12" t="s">
        <v>62</v>
      </c>
      <c r="B66" s="13" t="str">
        <f>'Just Value All Property Types'!B66</f>
        <v>R-Final</v>
      </c>
      <c r="C66" s="14">
        <v>2623986173</v>
      </c>
      <c r="D66" s="15">
        <f t="shared" si="0"/>
        <v>0.21540828381129118</v>
      </c>
      <c r="E66" s="14">
        <v>2158933922</v>
      </c>
      <c r="F66" s="15">
        <f t="shared" si="0"/>
        <v>0.14181106578805724</v>
      </c>
      <c r="G66" s="16">
        <v>1890797862</v>
      </c>
    </row>
    <row r="67" spans="1:7" x14ac:dyDescent="0.2">
      <c r="A67" s="12" t="s">
        <v>63</v>
      </c>
      <c r="B67" s="13" t="str">
        <f>'Just Value All Property Types'!B67</f>
        <v>R-Final</v>
      </c>
      <c r="C67" s="14">
        <v>944053145</v>
      </c>
      <c r="D67" s="15">
        <f t="shared" si="0"/>
        <v>4.9301948882729783E-2</v>
      </c>
      <c r="E67" s="14">
        <v>899696361</v>
      </c>
      <c r="F67" s="15">
        <f t="shared" si="0"/>
        <v>9.941383299150798E-2</v>
      </c>
      <c r="G67" s="16">
        <v>818341860</v>
      </c>
    </row>
    <row r="68" spans="1:7" x14ac:dyDescent="0.2">
      <c r="A68" s="12" t="s">
        <v>64</v>
      </c>
      <c r="B68" s="13" t="str">
        <f>'Just Value All Property Types'!B68</f>
        <v>R-NVAB</v>
      </c>
      <c r="C68" s="14">
        <v>92776436845</v>
      </c>
      <c r="D68" s="15">
        <f t="shared" si="0"/>
        <v>0.15723662049096465</v>
      </c>
      <c r="E68" s="14">
        <v>80170671410</v>
      </c>
      <c r="F68" s="15">
        <f t="shared" si="0"/>
        <v>0.2487457427180782</v>
      </c>
      <c r="G68" s="16">
        <v>64200956742</v>
      </c>
    </row>
    <row r="69" spans="1:7" x14ac:dyDescent="0.2">
      <c r="A69" s="12" t="s">
        <v>65</v>
      </c>
      <c r="B69" s="13" t="str">
        <f>'Just Value All Property Types'!B69</f>
        <v>R-Final</v>
      </c>
      <c r="C69" s="14">
        <v>4048981777</v>
      </c>
      <c r="D69" s="15">
        <f t="shared" si="0"/>
        <v>0.20361743065086105</v>
      </c>
      <c r="E69" s="14">
        <v>3364010585</v>
      </c>
      <c r="F69" s="15">
        <f t="shared" si="0"/>
        <v>0.14182817208218423</v>
      </c>
      <c r="G69" s="16">
        <v>2946161837</v>
      </c>
    </row>
    <row r="70" spans="1:7" x14ac:dyDescent="0.2">
      <c r="A70" s="12" t="s">
        <v>66</v>
      </c>
      <c r="B70" s="13" t="str">
        <f>'Just Value All Property Types'!B70</f>
        <v>R-NVAB</v>
      </c>
      <c r="C70" s="14">
        <v>52796759960</v>
      </c>
      <c r="D70" s="15">
        <f t="shared" ref="D70:F73" si="1">((C70-E70)/E70)</f>
        <v>0.19221400979689446</v>
      </c>
      <c r="E70" s="14">
        <v>44284633066</v>
      </c>
      <c r="F70" s="15">
        <f t="shared" si="1"/>
        <v>0.44932558033036535</v>
      </c>
      <c r="G70" s="16">
        <v>30555338060</v>
      </c>
    </row>
    <row r="71" spans="1:7" x14ac:dyDescent="0.2">
      <c r="A71" s="12" t="s">
        <v>67</v>
      </c>
      <c r="B71" s="13" t="str">
        <f>'Just Value All Property Types'!B71</f>
        <v>R-Final</v>
      </c>
      <c r="C71" s="14">
        <v>2179097777</v>
      </c>
      <c r="D71" s="15">
        <f t="shared" si="1"/>
        <v>0.1370555853746033</v>
      </c>
      <c r="E71" s="14">
        <v>1916439095</v>
      </c>
      <c r="F71" s="15">
        <f t="shared" si="1"/>
        <v>0.20693606882495785</v>
      </c>
      <c r="G71" s="16">
        <v>1587854688</v>
      </c>
    </row>
    <row r="72" spans="1:7" x14ac:dyDescent="0.2">
      <c r="A72" s="18"/>
      <c r="B72" s="19"/>
      <c r="C72" s="14"/>
      <c r="D72" s="20"/>
      <c r="E72" s="14"/>
      <c r="F72" s="20"/>
      <c r="G72" s="16"/>
    </row>
    <row r="73" spans="1:7" ht="15.75" thickBot="1" x14ac:dyDescent="0.3">
      <c r="A73" s="21" t="s">
        <v>68</v>
      </c>
      <c r="B73" s="22"/>
      <c r="C73" s="23">
        <f>SUM(C5:C71)</f>
        <v>4643277136625</v>
      </c>
      <c r="D73" s="24">
        <f t="shared" si="1"/>
        <v>0.17573333200360663</v>
      </c>
      <c r="E73" s="23">
        <f>SUM(E5:E71)</f>
        <v>3949260440471</v>
      </c>
      <c r="F73" s="24">
        <f t="shared" si="1"/>
        <v>0.26977046901347812</v>
      </c>
      <c r="G73" s="25">
        <f>SUM(G5:G71)</f>
        <v>3110216008992</v>
      </c>
    </row>
    <row r="75" spans="1:7" x14ac:dyDescent="0.2">
      <c r="A75" s="26" t="s">
        <v>90</v>
      </c>
    </row>
  </sheetData>
  <phoneticPr fontId="3" type="noConversion"/>
  <conditionalFormatting sqref="A75">
    <cfRule type="expression" dxfId="9" priority="7" stopIfTrue="1">
      <formula>MOD(ROW(),5)=1</formula>
    </cfRule>
  </conditionalFormatting>
  <conditionalFormatting sqref="A4:G73">
    <cfRule type="expression" dxfId="8" priority="1" stopIfTrue="1">
      <formula>MOD(ROW(),3)=1</formula>
    </cfRule>
  </conditionalFormatting>
  <pageMargins left="0.7" right="0.7" top="0.5" bottom="0.5" header="0.05" footer="0.05"/>
  <pageSetup scale="78" fitToHeight="2" orientation="landscape" r:id="rId1"/>
  <rowBreaks count="1" manualBreakCount="1">
    <brk id="37" max="8" man="1"/>
  </rowBreaks>
  <ignoredErrors>
    <ignoredError sqref="E7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5"/>
  <sheetViews>
    <sheetView zoomScaleNormal="100" zoomScaleSheetLayoutView="100" workbookViewId="0">
      <pane ySplit="4" topLeftCell="A5" activePane="bottomLeft" state="frozen"/>
      <selection pane="bottomLeft"/>
    </sheetView>
  </sheetViews>
  <sheetFormatPr defaultRowHeight="14.25" x14ac:dyDescent="0.2"/>
  <cols>
    <col min="1" max="1" width="17.7109375" style="2" customWidth="1"/>
    <col min="2" max="2" width="9.28515625" style="11" bestFit="1" customWidth="1"/>
    <col min="3" max="3" width="18.7109375" style="2" customWidth="1"/>
    <col min="4" max="4" width="16.42578125" style="11" bestFit="1" customWidth="1"/>
    <col min="5" max="5" width="18.7109375" style="2" customWidth="1"/>
    <col min="6" max="6" width="16.42578125" style="11" bestFit="1" customWidth="1"/>
    <col min="7" max="7" width="18.7109375" style="2" customWidth="1"/>
    <col min="8" max="8" width="9.140625" style="2"/>
    <col min="9" max="9" width="10" style="2" bestFit="1" customWidth="1"/>
    <col min="10" max="16384" width="9.140625" style="2"/>
  </cols>
  <sheetData>
    <row r="1" spans="1:16" ht="23.25" x14ac:dyDescent="0.35">
      <c r="A1" s="7" t="s">
        <v>70</v>
      </c>
      <c r="B1" s="8"/>
      <c r="C1" s="9"/>
      <c r="D1" s="8"/>
      <c r="E1" s="9"/>
      <c r="F1" s="8"/>
      <c r="G1" s="9"/>
    </row>
    <row r="2" spans="1:16" ht="15" x14ac:dyDescent="0.25">
      <c r="A2" s="10" t="s">
        <v>93</v>
      </c>
      <c r="B2" s="10"/>
      <c r="C2" s="10"/>
      <c r="D2" s="10"/>
      <c r="E2" s="10"/>
      <c r="F2" s="10"/>
      <c r="G2" s="10"/>
    </row>
    <row r="3" spans="1:16" ht="15" thickBot="1" x14ac:dyDescent="0.25"/>
    <row r="4" spans="1:16" s="36" customFormat="1" ht="25.5" x14ac:dyDescent="0.2">
      <c r="A4" s="33" t="s">
        <v>0</v>
      </c>
      <c r="B4" s="34" t="s">
        <v>1</v>
      </c>
      <c r="C4" s="37" t="s">
        <v>91</v>
      </c>
      <c r="D4" s="37" t="s">
        <v>92</v>
      </c>
      <c r="E4" s="37" t="s">
        <v>83</v>
      </c>
      <c r="F4" s="37" t="s">
        <v>82</v>
      </c>
      <c r="G4" s="38" t="s">
        <v>81</v>
      </c>
    </row>
    <row r="5" spans="1:16" x14ac:dyDescent="0.2">
      <c r="A5" s="12" t="s">
        <v>4</v>
      </c>
      <c r="B5" s="13" t="s">
        <v>84</v>
      </c>
      <c r="C5" s="14">
        <v>4359656506</v>
      </c>
      <c r="D5" s="15">
        <f>((C5-E5)/E5)</f>
        <v>8.0086960688609488E-2</v>
      </c>
      <c r="E5" s="14">
        <v>4036393980</v>
      </c>
      <c r="F5" s="15">
        <f>((E5-G5)/G5)</f>
        <v>1.4918630122684837E-2</v>
      </c>
      <c r="G5" s="16">
        <v>3977061668</v>
      </c>
    </row>
    <row r="6" spans="1:16" x14ac:dyDescent="0.2">
      <c r="A6" s="12" t="s">
        <v>5</v>
      </c>
      <c r="B6" s="13" t="s">
        <v>85</v>
      </c>
      <c r="C6" s="14">
        <v>254202485</v>
      </c>
      <c r="D6" s="15">
        <f t="shared" ref="D6:F69" si="0">((C6-E6)/E6)</f>
        <v>9.1190120153881893E-2</v>
      </c>
      <c r="E6" s="14">
        <v>232958932</v>
      </c>
      <c r="F6" s="15">
        <f t="shared" si="0"/>
        <v>9.2222391038619275E-2</v>
      </c>
      <c r="G6" s="16">
        <v>213288918</v>
      </c>
    </row>
    <row r="7" spans="1:16" x14ac:dyDescent="0.2">
      <c r="A7" s="12" t="s">
        <v>6</v>
      </c>
      <c r="B7" s="13" t="s">
        <v>84</v>
      </c>
      <c r="C7" s="14">
        <v>2615948715</v>
      </c>
      <c r="D7" s="15">
        <f t="shared" si="0"/>
        <v>0.13579086659366496</v>
      </c>
      <c r="E7" s="14">
        <v>2303195766</v>
      </c>
      <c r="F7" s="15">
        <f t="shared" si="0"/>
        <v>2.2150428379895854E-2</v>
      </c>
      <c r="G7" s="16">
        <v>2253284548</v>
      </c>
      <c r="P7" s="17"/>
    </row>
    <row r="8" spans="1:16" x14ac:dyDescent="0.2">
      <c r="A8" s="12" t="s">
        <v>7</v>
      </c>
      <c r="B8" s="13" t="s">
        <v>85</v>
      </c>
      <c r="C8" s="14">
        <v>324176663</v>
      </c>
      <c r="D8" s="15">
        <f t="shared" si="0"/>
        <v>-5.4028883230907758E-2</v>
      </c>
      <c r="E8" s="14">
        <v>342691925</v>
      </c>
      <c r="F8" s="15">
        <f t="shared" si="0"/>
        <v>0.21050419758137753</v>
      </c>
      <c r="G8" s="16">
        <v>283098502</v>
      </c>
      <c r="P8" s="17"/>
    </row>
    <row r="9" spans="1:16" x14ac:dyDescent="0.2">
      <c r="A9" s="12" t="s">
        <v>8</v>
      </c>
      <c r="B9" s="13" t="s">
        <v>84</v>
      </c>
      <c r="C9" s="14">
        <v>11504331780</v>
      </c>
      <c r="D9" s="15">
        <f t="shared" si="0"/>
        <v>8.7397390859046381E-2</v>
      </c>
      <c r="E9" s="14">
        <v>10579694118</v>
      </c>
      <c r="F9" s="15">
        <f t="shared" si="0"/>
        <v>3.5113266330508375E-2</v>
      </c>
      <c r="G9" s="16">
        <v>10220808159</v>
      </c>
      <c r="P9" s="17"/>
    </row>
    <row r="10" spans="1:16" x14ac:dyDescent="0.2">
      <c r="A10" s="12" t="s">
        <v>9</v>
      </c>
      <c r="B10" s="13" t="s">
        <v>84</v>
      </c>
      <c r="C10" s="14">
        <v>12035330956</v>
      </c>
      <c r="D10" s="15">
        <f t="shared" si="0"/>
        <v>0.14391623142477486</v>
      </c>
      <c r="E10" s="14">
        <v>10521164597</v>
      </c>
      <c r="F10" s="15">
        <f t="shared" si="0"/>
        <v>4.6494327469560399E-2</v>
      </c>
      <c r="G10" s="16">
        <v>10053723485</v>
      </c>
      <c r="P10" s="17"/>
    </row>
    <row r="11" spans="1:16" x14ac:dyDescent="0.2">
      <c r="A11" s="12" t="s">
        <v>10</v>
      </c>
      <c r="B11" s="13" t="s">
        <v>85</v>
      </c>
      <c r="C11" s="14">
        <v>373368850</v>
      </c>
      <c r="D11" s="15">
        <f t="shared" si="0"/>
        <v>1.7600849751295153</v>
      </c>
      <c r="E11" s="14">
        <v>135274404</v>
      </c>
      <c r="F11" s="15">
        <f t="shared" si="0"/>
        <v>1.4178651121081881E-2</v>
      </c>
      <c r="G11" s="16">
        <v>133383210</v>
      </c>
      <c r="P11" s="17"/>
    </row>
    <row r="12" spans="1:16" x14ac:dyDescent="0.2">
      <c r="A12" s="12" t="s">
        <v>11</v>
      </c>
      <c r="B12" s="13" t="s">
        <v>84</v>
      </c>
      <c r="C12" s="14">
        <v>1796142367</v>
      </c>
      <c r="D12" s="15">
        <f t="shared" si="0"/>
        <v>0.1482942392021879</v>
      </c>
      <c r="E12" s="14">
        <v>1564183034</v>
      </c>
      <c r="F12" s="15">
        <f t="shared" si="0"/>
        <v>9.9229582725556209E-2</v>
      </c>
      <c r="G12" s="16">
        <v>1422981203</v>
      </c>
      <c r="P12" s="17"/>
    </row>
    <row r="13" spans="1:16" x14ac:dyDescent="0.2">
      <c r="A13" s="12" t="s">
        <v>12</v>
      </c>
      <c r="B13" s="13" t="s">
        <v>84</v>
      </c>
      <c r="C13" s="14">
        <v>4129147921</v>
      </c>
      <c r="D13" s="15">
        <f t="shared" si="0"/>
        <v>9.4101926730427526E-2</v>
      </c>
      <c r="E13" s="14">
        <v>3774006626</v>
      </c>
      <c r="F13" s="15">
        <f t="shared" si="0"/>
        <v>-5.1511563821406266E-2</v>
      </c>
      <c r="G13" s="16">
        <v>3978969571</v>
      </c>
      <c r="P13" s="17"/>
    </row>
    <row r="14" spans="1:16" x14ac:dyDescent="0.2">
      <c r="A14" s="12" t="s">
        <v>13</v>
      </c>
      <c r="B14" s="13" t="s">
        <v>84</v>
      </c>
      <c r="C14" s="14">
        <v>1980410870</v>
      </c>
      <c r="D14" s="15">
        <f t="shared" si="0"/>
        <v>0.22088662660077077</v>
      </c>
      <c r="E14" s="14">
        <v>1622108742</v>
      </c>
      <c r="F14" s="15">
        <f t="shared" si="0"/>
        <v>5.2875965829590262E-2</v>
      </c>
      <c r="G14" s="16">
        <v>1540645617</v>
      </c>
      <c r="P14" s="17"/>
    </row>
    <row r="15" spans="1:16" x14ac:dyDescent="0.2">
      <c r="A15" s="12" t="s">
        <v>14</v>
      </c>
      <c r="B15" s="13" t="s">
        <v>84</v>
      </c>
      <c r="C15" s="14">
        <v>3292509679</v>
      </c>
      <c r="D15" s="15">
        <f t="shared" si="0"/>
        <v>7.8595629743317533E-2</v>
      </c>
      <c r="E15" s="14">
        <v>3052589486</v>
      </c>
      <c r="F15" s="15">
        <f t="shared" si="0"/>
        <v>7.6587646706918061E-2</v>
      </c>
      <c r="G15" s="16">
        <v>2835430534</v>
      </c>
      <c r="P15" s="17"/>
    </row>
    <row r="16" spans="1:16" x14ac:dyDescent="0.2">
      <c r="A16" s="12" t="s">
        <v>15</v>
      </c>
      <c r="B16" s="13" t="s">
        <v>84</v>
      </c>
      <c r="C16" s="14">
        <v>955058854</v>
      </c>
      <c r="D16" s="15">
        <f t="shared" si="0"/>
        <v>0.15288846407694415</v>
      </c>
      <c r="E16" s="14">
        <v>828405248</v>
      </c>
      <c r="F16" s="15">
        <f t="shared" si="0"/>
        <v>0.19952962634787491</v>
      </c>
      <c r="G16" s="16">
        <v>690608410</v>
      </c>
      <c r="P16" s="17"/>
    </row>
    <row r="17" spans="1:16" x14ac:dyDescent="0.2">
      <c r="A17" s="12" t="s">
        <v>78</v>
      </c>
      <c r="B17" s="13" t="s">
        <v>84</v>
      </c>
      <c r="C17" s="14">
        <v>22523399848</v>
      </c>
      <c r="D17" s="15">
        <f t="shared" si="0"/>
        <v>0.1199805367774693</v>
      </c>
      <c r="E17" s="14">
        <v>20110527914</v>
      </c>
      <c r="F17" s="15">
        <f t="shared" si="0"/>
        <v>7.0475986459281798E-2</v>
      </c>
      <c r="G17" s="16">
        <v>18786528767</v>
      </c>
      <c r="P17" s="17"/>
    </row>
    <row r="18" spans="1:16" x14ac:dyDescent="0.2">
      <c r="A18" s="12" t="s">
        <v>16</v>
      </c>
      <c r="B18" s="13" t="s">
        <v>84</v>
      </c>
      <c r="C18" s="14">
        <v>846026825</v>
      </c>
      <c r="D18" s="15">
        <f t="shared" si="0"/>
        <v>0.11793289086688201</v>
      </c>
      <c r="E18" s="14">
        <v>756777828</v>
      </c>
      <c r="F18" s="15">
        <f t="shared" si="0"/>
        <v>7.8398508382968649E-2</v>
      </c>
      <c r="G18" s="16">
        <v>701760826</v>
      </c>
      <c r="P18" s="17"/>
    </row>
    <row r="19" spans="1:16" x14ac:dyDescent="0.2">
      <c r="A19" s="12" t="s">
        <v>17</v>
      </c>
      <c r="B19" s="13" t="s">
        <v>85</v>
      </c>
      <c r="C19" s="14">
        <v>108733810</v>
      </c>
      <c r="D19" s="15">
        <f t="shared" si="0"/>
        <v>0.10492408275029451</v>
      </c>
      <c r="E19" s="14">
        <v>98408399</v>
      </c>
      <c r="F19" s="15">
        <f t="shared" si="0"/>
        <v>4.844850588862943E-2</v>
      </c>
      <c r="G19" s="16">
        <v>93860975</v>
      </c>
      <c r="P19" s="17"/>
    </row>
    <row r="20" spans="1:16" x14ac:dyDescent="0.2">
      <c r="A20" s="12" t="s">
        <v>18</v>
      </c>
      <c r="B20" s="13" t="s">
        <v>84</v>
      </c>
      <c r="C20" s="14">
        <v>16711404192</v>
      </c>
      <c r="D20" s="15">
        <f t="shared" si="0"/>
        <v>0.1043663111141714</v>
      </c>
      <c r="E20" s="14">
        <v>15132120587</v>
      </c>
      <c r="F20" s="15">
        <f t="shared" si="0"/>
        <v>3.19045147349587E-2</v>
      </c>
      <c r="G20" s="16">
        <v>14664264349</v>
      </c>
      <c r="P20" s="17"/>
    </row>
    <row r="21" spans="1:16" x14ac:dyDescent="0.2">
      <c r="A21" s="12" t="s">
        <v>19</v>
      </c>
      <c r="B21" s="13" t="s">
        <v>84</v>
      </c>
      <c r="C21" s="14">
        <v>4672795830</v>
      </c>
      <c r="D21" s="15">
        <f t="shared" si="0"/>
        <v>0.20502043090780467</v>
      </c>
      <c r="E21" s="14">
        <v>3877773115</v>
      </c>
      <c r="F21" s="15">
        <f t="shared" si="0"/>
        <v>0.1768627306255261</v>
      </c>
      <c r="G21" s="16">
        <v>3295008852</v>
      </c>
      <c r="P21" s="17"/>
    </row>
    <row r="22" spans="1:16" x14ac:dyDescent="0.2">
      <c r="A22" s="12" t="s">
        <v>20</v>
      </c>
      <c r="B22" s="13" t="s">
        <v>84</v>
      </c>
      <c r="C22" s="14">
        <v>929483971</v>
      </c>
      <c r="D22" s="15">
        <f t="shared" si="0"/>
        <v>5.7748278827897643E-5</v>
      </c>
      <c r="E22" s="14">
        <v>929430298</v>
      </c>
      <c r="F22" s="15">
        <f t="shared" si="0"/>
        <v>0.30726487321380153</v>
      </c>
      <c r="G22" s="16">
        <v>710973206</v>
      </c>
      <c r="P22" s="17"/>
    </row>
    <row r="23" spans="1:16" x14ac:dyDescent="0.2">
      <c r="A23" s="12" t="s">
        <v>21</v>
      </c>
      <c r="B23" s="13" t="s">
        <v>85</v>
      </c>
      <c r="C23" s="14">
        <v>94070218</v>
      </c>
      <c r="D23" s="15">
        <f t="shared" si="0"/>
        <v>-4.2271407274092156E-2</v>
      </c>
      <c r="E23" s="14">
        <v>98222209</v>
      </c>
      <c r="F23" s="15">
        <f t="shared" si="0"/>
        <v>3.6122399865431594E-2</v>
      </c>
      <c r="G23" s="16">
        <v>94797882</v>
      </c>
      <c r="P23" s="17"/>
    </row>
    <row r="24" spans="1:16" x14ac:dyDescent="0.2">
      <c r="A24" s="12" t="s">
        <v>22</v>
      </c>
      <c r="B24" s="13" t="s">
        <v>85</v>
      </c>
      <c r="C24" s="14">
        <v>795526827</v>
      </c>
      <c r="D24" s="15">
        <f t="shared" si="0"/>
        <v>0.14942193510705989</v>
      </c>
      <c r="E24" s="14">
        <v>692110358</v>
      </c>
      <c r="F24" s="15">
        <f t="shared" si="0"/>
        <v>3.5267076988679098E-2</v>
      </c>
      <c r="G24" s="16">
        <v>668533148</v>
      </c>
      <c r="P24" s="17"/>
    </row>
    <row r="25" spans="1:16" x14ac:dyDescent="0.2">
      <c r="A25" s="12" t="s">
        <v>23</v>
      </c>
      <c r="B25" s="13" t="s">
        <v>85</v>
      </c>
      <c r="C25" s="14">
        <v>351840809</v>
      </c>
      <c r="D25" s="15">
        <f t="shared" si="0"/>
        <v>4.5808295463467694E-2</v>
      </c>
      <c r="E25" s="14">
        <v>336429545</v>
      </c>
      <c r="F25" s="15">
        <f t="shared" si="0"/>
        <v>8.0773584802934749E-3</v>
      </c>
      <c r="G25" s="16">
        <v>333733857</v>
      </c>
      <c r="P25" s="17"/>
    </row>
    <row r="26" spans="1:16" x14ac:dyDescent="0.2">
      <c r="A26" s="12" t="s">
        <v>24</v>
      </c>
      <c r="B26" s="13" t="s">
        <v>85</v>
      </c>
      <c r="C26" s="14">
        <v>190353799</v>
      </c>
      <c r="D26" s="15">
        <f t="shared" si="0"/>
        <v>0.11257458426077203</v>
      </c>
      <c r="E26" s="14">
        <v>171093068</v>
      </c>
      <c r="F26" s="15">
        <f t="shared" si="0"/>
        <v>9.3648162672711838E-2</v>
      </c>
      <c r="G26" s="16">
        <v>156442514</v>
      </c>
      <c r="P26" s="17"/>
    </row>
    <row r="27" spans="1:16" x14ac:dyDescent="0.2">
      <c r="A27" s="12" t="s">
        <v>25</v>
      </c>
      <c r="B27" s="13" t="s">
        <v>85</v>
      </c>
      <c r="C27" s="14">
        <v>143827728</v>
      </c>
      <c r="D27" s="15">
        <f t="shared" si="0"/>
        <v>0.16247730696590876</v>
      </c>
      <c r="E27" s="14">
        <v>123725192</v>
      </c>
      <c r="F27" s="15">
        <f t="shared" si="0"/>
        <v>6.2520954645492843E-2</v>
      </c>
      <c r="G27" s="16">
        <v>116444943</v>
      </c>
      <c r="P27" s="17"/>
    </row>
    <row r="28" spans="1:16" x14ac:dyDescent="0.2">
      <c r="A28" s="12" t="s">
        <v>26</v>
      </c>
      <c r="B28" s="13" t="s">
        <v>85</v>
      </c>
      <c r="C28" s="14">
        <v>710693245</v>
      </c>
      <c r="D28" s="15">
        <f t="shared" si="0"/>
        <v>3.0441102797046374E-2</v>
      </c>
      <c r="E28" s="14">
        <v>689698075</v>
      </c>
      <c r="F28" s="15">
        <f t="shared" si="0"/>
        <v>7.9495363918373571E-2</v>
      </c>
      <c r="G28" s="16">
        <v>638907862</v>
      </c>
      <c r="P28" s="17"/>
    </row>
    <row r="29" spans="1:16" x14ac:dyDescent="0.2">
      <c r="A29" s="12" t="s">
        <v>27</v>
      </c>
      <c r="B29" s="13" t="s">
        <v>84</v>
      </c>
      <c r="C29" s="14">
        <v>1111092005</v>
      </c>
      <c r="D29" s="15">
        <f t="shared" si="0"/>
        <v>0.15905795522898583</v>
      </c>
      <c r="E29" s="14">
        <v>958616435</v>
      </c>
      <c r="F29" s="15">
        <f t="shared" si="0"/>
        <v>0.13415675053916895</v>
      </c>
      <c r="G29" s="16">
        <v>845223938</v>
      </c>
      <c r="P29" s="17"/>
    </row>
    <row r="30" spans="1:16" x14ac:dyDescent="0.2">
      <c r="A30" s="12" t="s">
        <v>28</v>
      </c>
      <c r="B30" s="13" t="s">
        <v>84</v>
      </c>
      <c r="C30" s="14">
        <v>1439982357</v>
      </c>
      <c r="D30" s="15">
        <f t="shared" si="0"/>
        <v>0.156441961779414</v>
      </c>
      <c r="E30" s="14">
        <v>1245183420</v>
      </c>
      <c r="F30" s="15">
        <f t="shared" si="0"/>
        <v>0.27605089855229431</v>
      </c>
      <c r="G30" s="16">
        <v>975810151</v>
      </c>
      <c r="P30" s="17"/>
    </row>
    <row r="31" spans="1:16" x14ac:dyDescent="0.2">
      <c r="A31" s="12" t="s">
        <v>29</v>
      </c>
      <c r="B31" s="13" t="s">
        <v>84</v>
      </c>
      <c r="C31" s="14">
        <v>2059564948</v>
      </c>
      <c r="D31" s="15">
        <f t="shared" si="0"/>
        <v>9.4326231847632405E-2</v>
      </c>
      <c r="E31" s="14">
        <v>1882039275</v>
      </c>
      <c r="F31" s="15">
        <f t="shared" si="0"/>
        <v>3.8286981240824774E-2</v>
      </c>
      <c r="G31" s="16">
        <v>1812638807</v>
      </c>
      <c r="P31" s="17"/>
    </row>
    <row r="32" spans="1:16" x14ac:dyDescent="0.2">
      <c r="A32" s="12" t="s">
        <v>30</v>
      </c>
      <c r="B32" s="13" t="s">
        <v>84</v>
      </c>
      <c r="C32" s="14">
        <v>832561928</v>
      </c>
      <c r="D32" s="15">
        <f t="shared" si="0"/>
        <v>0.11245538757705763</v>
      </c>
      <c r="E32" s="14">
        <v>748400284</v>
      </c>
      <c r="F32" s="15">
        <f t="shared" si="0"/>
        <v>7.9349215617166707E-3</v>
      </c>
      <c r="G32" s="16">
        <v>742508537</v>
      </c>
      <c r="P32" s="17"/>
    </row>
    <row r="33" spans="1:16" x14ac:dyDescent="0.2">
      <c r="A33" s="12" t="s">
        <v>31</v>
      </c>
      <c r="B33" s="13" t="s">
        <v>84</v>
      </c>
      <c r="C33" s="14">
        <v>14238265540</v>
      </c>
      <c r="D33" s="15">
        <f t="shared" si="0"/>
        <v>0.13865458501243233</v>
      </c>
      <c r="E33" s="14">
        <v>12504464240</v>
      </c>
      <c r="F33" s="15">
        <f t="shared" si="0"/>
        <v>5.6938120513762097E-2</v>
      </c>
      <c r="G33" s="16">
        <v>11830838530</v>
      </c>
      <c r="P33" s="17"/>
    </row>
    <row r="34" spans="1:16" x14ac:dyDescent="0.2">
      <c r="A34" s="12" t="s">
        <v>32</v>
      </c>
      <c r="B34" s="13" t="s">
        <v>85</v>
      </c>
      <c r="C34" s="14">
        <v>119876869</v>
      </c>
      <c r="D34" s="15">
        <f t="shared" si="0"/>
        <v>9.7829613474483282E-2</v>
      </c>
      <c r="E34" s="14">
        <v>109194421</v>
      </c>
      <c r="F34" s="15">
        <f t="shared" si="0"/>
        <v>9.2835745401098221E-2</v>
      </c>
      <c r="G34" s="16">
        <v>99918420</v>
      </c>
      <c r="P34" s="17"/>
    </row>
    <row r="35" spans="1:16" x14ac:dyDescent="0.2">
      <c r="A35" s="12" t="s">
        <v>33</v>
      </c>
      <c r="B35" s="13" t="s">
        <v>84</v>
      </c>
      <c r="C35" s="14">
        <v>1292191481</v>
      </c>
      <c r="D35" s="15">
        <f t="shared" si="0"/>
        <v>0.36142372622333041</v>
      </c>
      <c r="E35" s="14">
        <v>949147173</v>
      </c>
      <c r="F35" s="15">
        <f t="shared" si="0"/>
        <v>0.11561369206923573</v>
      </c>
      <c r="G35" s="16">
        <v>850784801</v>
      </c>
      <c r="P35" s="17"/>
    </row>
    <row r="36" spans="1:16" x14ac:dyDescent="0.2">
      <c r="A36" s="12" t="s">
        <v>34</v>
      </c>
      <c r="B36" s="13" t="s">
        <v>85</v>
      </c>
      <c r="C36" s="14">
        <v>559106071</v>
      </c>
      <c r="D36" s="15">
        <f t="shared" si="0"/>
        <v>0.12121175568877035</v>
      </c>
      <c r="E36" s="14">
        <v>498662334</v>
      </c>
      <c r="F36" s="15">
        <f t="shared" si="0"/>
        <v>9.3874417048345871E-2</v>
      </c>
      <c r="G36" s="16">
        <v>455867992</v>
      </c>
      <c r="P36" s="17"/>
    </row>
    <row r="37" spans="1:16" x14ac:dyDescent="0.2">
      <c r="A37" s="12" t="s">
        <v>35</v>
      </c>
      <c r="B37" s="13" t="s">
        <v>84</v>
      </c>
      <c r="C37" s="14">
        <v>277243013</v>
      </c>
      <c r="D37" s="15">
        <f t="shared" si="0"/>
        <v>0.46499176696150901</v>
      </c>
      <c r="E37" s="14">
        <v>189245441</v>
      </c>
      <c r="F37" s="15">
        <f t="shared" si="0"/>
        <v>0.10631401861479414</v>
      </c>
      <c r="G37" s="16">
        <v>171059426</v>
      </c>
      <c r="P37" s="17"/>
    </row>
    <row r="38" spans="1:16" x14ac:dyDescent="0.2">
      <c r="A38" s="12" t="s">
        <v>36</v>
      </c>
      <c r="B38" s="13" t="s">
        <v>85</v>
      </c>
      <c r="C38" s="14">
        <v>70679677</v>
      </c>
      <c r="D38" s="15">
        <f t="shared" si="0"/>
        <v>-0.10253327394043747</v>
      </c>
      <c r="E38" s="14">
        <v>78754649</v>
      </c>
      <c r="F38" s="15">
        <f t="shared" si="0"/>
        <v>7.4685070702666223E-2</v>
      </c>
      <c r="G38" s="16">
        <v>73281607</v>
      </c>
      <c r="P38" s="17"/>
    </row>
    <row r="39" spans="1:16" x14ac:dyDescent="0.2">
      <c r="A39" s="12" t="s">
        <v>37</v>
      </c>
      <c r="B39" s="13" t="s">
        <v>84</v>
      </c>
      <c r="C39" s="14">
        <v>2486321157</v>
      </c>
      <c r="D39" s="15">
        <f t="shared" si="0"/>
        <v>4.8678012835435498E-2</v>
      </c>
      <c r="E39" s="14">
        <v>2370909971</v>
      </c>
      <c r="F39" s="15">
        <f t="shared" si="0"/>
        <v>0.13051141996335358</v>
      </c>
      <c r="G39" s="16">
        <v>2097201257</v>
      </c>
      <c r="P39" s="17"/>
    </row>
    <row r="40" spans="1:16" x14ac:dyDescent="0.2">
      <c r="A40" s="12" t="s">
        <v>38</v>
      </c>
      <c r="B40" s="13" t="s">
        <v>84</v>
      </c>
      <c r="C40" s="14">
        <v>6836858158</v>
      </c>
      <c r="D40" s="15">
        <f t="shared" si="0"/>
        <v>0.10169821440334002</v>
      </c>
      <c r="E40" s="14">
        <v>6205744975</v>
      </c>
      <c r="F40" s="15">
        <f t="shared" si="0"/>
        <v>6.2716133413311434E-2</v>
      </c>
      <c r="G40" s="16">
        <v>5839513281</v>
      </c>
      <c r="P40" s="17"/>
    </row>
    <row r="41" spans="1:16" x14ac:dyDescent="0.2">
      <c r="A41" s="12" t="s">
        <v>39</v>
      </c>
      <c r="B41" s="13" t="s">
        <v>84</v>
      </c>
      <c r="C41" s="14">
        <v>2346951349</v>
      </c>
      <c r="D41" s="15">
        <f t="shared" si="0"/>
        <v>4.3410044878431996E-2</v>
      </c>
      <c r="E41" s="14">
        <v>2249308755</v>
      </c>
      <c r="F41" s="15">
        <f t="shared" si="0"/>
        <v>2.277791718786187E-2</v>
      </c>
      <c r="G41" s="16">
        <v>2199215213</v>
      </c>
      <c r="P41" s="17"/>
    </row>
    <row r="42" spans="1:16" x14ac:dyDescent="0.2">
      <c r="A42" s="12" t="s">
        <v>40</v>
      </c>
      <c r="B42" s="13" t="s">
        <v>85</v>
      </c>
      <c r="C42" s="14">
        <v>425236824</v>
      </c>
      <c r="D42" s="15">
        <f t="shared" si="0"/>
        <v>5.8129612001745851E-2</v>
      </c>
      <c r="E42" s="14">
        <v>401875932</v>
      </c>
      <c r="F42" s="15">
        <f t="shared" si="0"/>
        <v>-2.801195214923189E-2</v>
      </c>
      <c r="G42" s="16">
        <v>413457689</v>
      </c>
      <c r="P42" s="17"/>
    </row>
    <row r="43" spans="1:16" x14ac:dyDescent="0.2">
      <c r="A43" s="12" t="s">
        <v>41</v>
      </c>
      <c r="B43" s="13" t="s">
        <v>85</v>
      </c>
      <c r="C43" s="14">
        <v>158154647</v>
      </c>
      <c r="D43" s="15">
        <f t="shared" si="0"/>
        <v>6.1021686833894695E-2</v>
      </c>
      <c r="E43" s="14">
        <v>149058826</v>
      </c>
      <c r="F43" s="15">
        <f t="shared" si="0"/>
        <v>0.11003595462030637</v>
      </c>
      <c r="G43" s="16">
        <v>134282881</v>
      </c>
      <c r="P43" s="17"/>
    </row>
    <row r="44" spans="1:16" x14ac:dyDescent="0.2">
      <c r="A44" s="12" t="s">
        <v>42</v>
      </c>
      <c r="B44" s="13" t="s">
        <v>84</v>
      </c>
      <c r="C44" s="14">
        <v>350331826</v>
      </c>
      <c r="D44" s="15">
        <f t="shared" si="0"/>
        <v>0.43163759149409092</v>
      </c>
      <c r="E44" s="14">
        <v>244707060</v>
      </c>
      <c r="F44" s="15">
        <f t="shared" si="0"/>
        <v>0.10549805560383656</v>
      </c>
      <c r="G44" s="16">
        <v>221354582</v>
      </c>
      <c r="P44" s="17"/>
    </row>
    <row r="45" spans="1:16" x14ac:dyDescent="0.2">
      <c r="A45" s="12" t="s">
        <v>43</v>
      </c>
      <c r="B45" s="13" t="s">
        <v>84</v>
      </c>
      <c r="C45" s="14">
        <v>4819773727</v>
      </c>
      <c r="D45" s="15">
        <f t="shared" si="0"/>
        <v>0.13845968793980443</v>
      </c>
      <c r="E45" s="14">
        <v>4233591912</v>
      </c>
      <c r="F45" s="15">
        <f t="shared" si="0"/>
        <v>0.14263094998563203</v>
      </c>
      <c r="G45" s="16">
        <v>3705126237</v>
      </c>
      <c r="P45" s="17"/>
    </row>
    <row r="46" spans="1:16" x14ac:dyDescent="0.2">
      <c r="A46" s="12" t="s">
        <v>44</v>
      </c>
      <c r="B46" s="13" t="s">
        <v>84</v>
      </c>
      <c r="C46" s="14">
        <v>2639019565</v>
      </c>
      <c r="D46" s="15">
        <f t="shared" si="0"/>
        <v>0.15377263842142624</v>
      </c>
      <c r="E46" s="14">
        <v>2287296021</v>
      </c>
      <c r="F46" s="15">
        <f t="shared" si="0"/>
        <v>8.6302375852293098E-2</v>
      </c>
      <c r="G46" s="16">
        <v>2105579507</v>
      </c>
      <c r="P46" s="17"/>
    </row>
    <row r="47" spans="1:16" x14ac:dyDescent="0.2">
      <c r="A47" s="12" t="s">
        <v>45</v>
      </c>
      <c r="B47" s="13" t="s">
        <v>84</v>
      </c>
      <c r="C47" s="14">
        <v>3701226998</v>
      </c>
      <c r="D47" s="15">
        <f t="shared" si="0"/>
        <v>0.12401508293212478</v>
      </c>
      <c r="E47" s="14">
        <v>3292862395</v>
      </c>
      <c r="F47" s="15">
        <f t="shared" si="0"/>
        <v>3.3606844258635207E-2</v>
      </c>
      <c r="G47" s="16">
        <v>3185797785</v>
      </c>
      <c r="P47" s="17"/>
    </row>
    <row r="48" spans="1:16" x14ac:dyDescent="0.2">
      <c r="A48" s="12" t="s">
        <v>46</v>
      </c>
      <c r="B48" s="13" t="s">
        <v>84</v>
      </c>
      <c r="C48" s="14">
        <v>1078616469</v>
      </c>
      <c r="D48" s="15">
        <f t="shared" si="0"/>
        <v>0.1267167824993258</v>
      </c>
      <c r="E48" s="14">
        <v>957309313</v>
      </c>
      <c r="F48" s="15">
        <f t="shared" si="0"/>
        <v>5.7732448783262801E-2</v>
      </c>
      <c r="G48" s="16">
        <v>905058093</v>
      </c>
      <c r="P48" s="17"/>
    </row>
    <row r="49" spans="1:16" x14ac:dyDescent="0.2">
      <c r="A49" s="12" t="s">
        <v>47</v>
      </c>
      <c r="B49" s="13" t="s">
        <v>84</v>
      </c>
      <c r="C49" s="14">
        <v>1803613942</v>
      </c>
      <c r="D49" s="15">
        <f t="shared" si="0"/>
        <v>9.4928073813530772E-2</v>
      </c>
      <c r="E49" s="14">
        <v>1647244221</v>
      </c>
      <c r="F49" s="15">
        <f t="shared" si="0"/>
        <v>0.10081478911007466</v>
      </c>
      <c r="G49" s="16">
        <v>1496386347</v>
      </c>
      <c r="P49" s="17"/>
    </row>
    <row r="50" spans="1:16" x14ac:dyDescent="0.2">
      <c r="A50" s="12" t="s">
        <v>48</v>
      </c>
      <c r="B50" s="13" t="s">
        <v>84</v>
      </c>
      <c r="C50" s="14">
        <v>1209060538</v>
      </c>
      <c r="D50" s="15">
        <f t="shared" si="0"/>
        <v>0.11639204611214732</v>
      </c>
      <c r="E50" s="14">
        <v>1083007123</v>
      </c>
      <c r="F50" s="15">
        <f t="shared" si="0"/>
        <v>3.9981001947905215E-2</v>
      </c>
      <c r="G50" s="16">
        <v>1041372026</v>
      </c>
      <c r="P50" s="17"/>
    </row>
    <row r="51" spans="1:16" x14ac:dyDescent="0.2">
      <c r="A51" s="12" t="s">
        <v>49</v>
      </c>
      <c r="B51" s="13" t="s">
        <v>84</v>
      </c>
      <c r="C51" s="14">
        <v>1883284926</v>
      </c>
      <c r="D51" s="15">
        <f t="shared" si="0"/>
        <v>2.8787154066915548E-2</v>
      </c>
      <c r="E51" s="14">
        <v>1830587521</v>
      </c>
      <c r="F51" s="15">
        <f t="shared" si="0"/>
        <v>5.6456426549508783E-2</v>
      </c>
      <c r="G51" s="16">
        <v>1732761972</v>
      </c>
      <c r="P51" s="17"/>
    </row>
    <row r="52" spans="1:16" x14ac:dyDescent="0.2">
      <c r="A52" s="12" t="s">
        <v>50</v>
      </c>
      <c r="B52" s="13" t="s">
        <v>84</v>
      </c>
      <c r="C52" s="14">
        <v>18861501468</v>
      </c>
      <c r="D52" s="15">
        <f t="shared" si="0"/>
        <v>0.1345963848350534</v>
      </c>
      <c r="E52" s="14">
        <v>16623974587</v>
      </c>
      <c r="F52" s="15">
        <f t="shared" si="0"/>
        <v>-5.8898614921251632E-3</v>
      </c>
      <c r="G52" s="16">
        <v>16722467605</v>
      </c>
      <c r="P52" s="17"/>
    </row>
    <row r="53" spans="1:16" x14ac:dyDescent="0.2">
      <c r="A53" s="12" t="s">
        <v>51</v>
      </c>
      <c r="B53" s="13" t="s">
        <v>84</v>
      </c>
      <c r="C53" s="14">
        <v>3395159434</v>
      </c>
      <c r="D53" s="15">
        <f t="shared" si="0"/>
        <v>-4.2913362490438714E-2</v>
      </c>
      <c r="E53" s="14">
        <v>3547389861</v>
      </c>
      <c r="F53" s="15">
        <f t="shared" si="0"/>
        <v>7.8952471147048314E-2</v>
      </c>
      <c r="G53" s="16">
        <v>3287809200</v>
      </c>
      <c r="P53" s="17"/>
    </row>
    <row r="54" spans="1:16" x14ac:dyDescent="0.2">
      <c r="A54" s="12" t="s">
        <v>52</v>
      </c>
      <c r="B54" s="13" t="s">
        <v>84</v>
      </c>
      <c r="C54" s="14">
        <v>14544915049</v>
      </c>
      <c r="D54" s="15">
        <f t="shared" si="0"/>
        <v>0.12680939377725861</v>
      </c>
      <c r="E54" s="14">
        <v>12908052710</v>
      </c>
      <c r="F54" s="15">
        <f t="shared" si="0"/>
        <v>8.61639431333832E-2</v>
      </c>
      <c r="G54" s="16">
        <v>11884074031</v>
      </c>
      <c r="P54" s="17"/>
    </row>
    <row r="55" spans="1:16" x14ac:dyDescent="0.2">
      <c r="A55" s="12" t="s">
        <v>53</v>
      </c>
      <c r="B55" s="13" t="s">
        <v>84</v>
      </c>
      <c r="C55" s="14">
        <v>3615748964</v>
      </c>
      <c r="D55" s="15">
        <f t="shared" si="0"/>
        <v>6.5339013362237214E-2</v>
      </c>
      <c r="E55" s="14">
        <v>3393989067</v>
      </c>
      <c r="F55" s="15">
        <f t="shared" si="0"/>
        <v>4.6517143727365325E-2</v>
      </c>
      <c r="G55" s="16">
        <v>3243128015</v>
      </c>
      <c r="P55" s="17"/>
    </row>
    <row r="56" spans="1:16" x14ac:dyDescent="0.2">
      <c r="A56" s="12" t="s">
        <v>54</v>
      </c>
      <c r="B56" s="13" t="s">
        <v>84</v>
      </c>
      <c r="C56" s="14">
        <v>7160094420</v>
      </c>
      <c r="D56" s="15">
        <f t="shared" si="0"/>
        <v>6.1335414268017266E-2</v>
      </c>
      <c r="E56" s="14">
        <v>6746306892</v>
      </c>
      <c r="F56" s="15">
        <f t="shared" si="0"/>
        <v>3.3841648103859596E-2</v>
      </c>
      <c r="G56" s="16">
        <v>6525474094</v>
      </c>
      <c r="P56" s="17"/>
    </row>
    <row r="57" spans="1:16" x14ac:dyDescent="0.2">
      <c r="A57" s="12" t="s">
        <v>55</v>
      </c>
      <c r="B57" s="13" t="s">
        <v>84</v>
      </c>
      <c r="C57" s="14">
        <v>9743168551</v>
      </c>
      <c r="D57" s="15">
        <f t="shared" si="0"/>
        <v>7.573943489163297E-2</v>
      </c>
      <c r="E57" s="14">
        <v>9057182655</v>
      </c>
      <c r="F57" s="15">
        <f t="shared" si="0"/>
        <v>9.8522457127457996E-2</v>
      </c>
      <c r="G57" s="16">
        <v>8244877104</v>
      </c>
      <c r="P57" s="17"/>
    </row>
    <row r="58" spans="1:16" x14ac:dyDescent="0.2">
      <c r="A58" s="12" t="s">
        <v>56</v>
      </c>
      <c r="B58" s="13" t="s">
        <v>84</v>
      </c>
      <c r="C58" s="14">
        <v>3239765684</v>
      </c>
      <c r="D58" s="15">
        <f t="shared" si="0"/>
        <v>0.22840550183088787</v>
      </c>
      <c r="E58" s="14">
        <v>2637374775</v>
      </c>
      <c r="F58" s="15">
        <f t="shared" si="0"/>
        <v>7.5644124040580824E-2</v>
      </c>
      <c r="G58" s="16">
        <v>2451902740</v>
      </c>
      <c r="P58" s="17"/>
    </row>
    <row r="59" spans="1:16" x14ac:dyDescent="0.2">
      <c r="A59" s="12" t="s">
        <v>2</v>
      </c>
      <c r="B59" s="13" t="s">
        <v>84</v>
      </c>
      <c r="C59" s="14">
        <v>2118902017</v>
      </c>
      <c r="D59" s="15">
        <f t="shared" si="0"/>
        <v>0.18346014421490059</v>
      </c>
      <c r="E59" s="14">
        <v>1790429553</v>
      </c>
      <c r="F59" s="15">
        <f t="shared" si="0"/>
        <v>9.5953800947628134E-2</v>
      </c>
      <c r="G59" s="16">
        <v>1633672470</v>
      </c>
      <c r="P59" s="17"/>
    </row>
    <row r="60" spans="1:16" x14ac:dyDescent="0.2">
      <c r="A60" s="12" t="s">
        <v>3</v>
      </c>
      <c r="B60" s="13" t="s">
        <v>84</v>
      </c>
      <c r="C60" s="14">
        <v>6039055446</v>
      </c>
      <c r="D60" s="15">
        <f t="shared" si="0"/>
        <v>6.3324358355383345E-2</v>
      </c>
      <c r="E60" s="14">
        <v>5679410425</v>
      </c>
      <c r="F60" s="15">
        <f t="shared" si="0"/>
        <v>2.8612486697831299E-2</v>
      </c>
      <c r="G60" s="16">
        <v>5521428622</v>
      </c>
      <c r="P60" s="17"/>
    </row>
    <row r="61" spans="1:16" x14ac:dyDescent="0.2">
      <c r="A61" s="12" t="s">
        <v>57</v>
      </c>
      <c r="B61" s="13" t="s">
        <v>84</v>
      </c>
      <c r="C61" s="14">
        <v>1019170377</v>
      </c>
      <c r="D61" s="15">
        <f t="shared" si="0"/>
        <v>4.7638668164160555E-2</v>
      </c>
      <c r="E61" s="14">
        <v>972826231</v>
      </c>
      <c r="F61" s="15">
        <f t="shared" si="0"/>
        <v>0.13536998402167394</v>
      </c>
      <c r="G61" s="16">
        <v>856836313</v>
      </c>
      <c r="P61" s="17"/>
    </row>
    <row r="62" spans="1:16" x14ac:dyDescent="0.2">
      <c r="A62" s="12" t="s">
        <v>58</v>
      </c>
      <c r="B62" s="13" t="s">
        <v>84</v>
      </c>
      <c r="C62" s="14">
        <v>3665499415</v>
      </c>
      <c r="D62" s="15">
        <f t="shared" si="0"/>
        <v>0.1491368958522315</v>
      </c>
      <c r="E62" s="14">
        <v>3189784810</v>
      </c>
      <c r="F62" s="15">
        <f t="shared" si="0"/>
        <v>8.0284249370411051E-2</v>
      </c>
      <c r="G62" s="16">
        <v>2952727314</v>
      </c>
      <c r="P62" s="17"/>
    </row>
    <row r="63" spans="1:16" x14ac:dyDescent="0.2">
      <c r="A63" s="12" t="s">
        <v>59</v>
      </c>
      <c r="B63" s="13" t="s">
        <v>84</v>
      </c>
      <c r="C63" s="14">
        <v>3370518552</v>
      </c>
      <c r="D63" s="15">
        <f t="shared" si="0"/>
        <v>0.12321618081427556</v>
      </c>
      <c r="E63" s="14">
        <v>3000774570</v>
      </c>
      <c r="F63" s="15">
        <f t="shared" si="0"/>
        <v>7.9511107911066956E-2</v>
      </c>
      <c r="G63" s="16">
        <v>2779753305</v>
      </c>
      <c r="P63" s="17"/>
    </row>
    <row r="64" spans="1:16" x14ac:dyDescent="0.2">
      <c r="A64" s="12" t="s">
        <v>60</v>
      </c>
      <c r="B64" s="13" t="s">
        <v>84</v>
      </c>
      <c r="C64" s="14">
        <v>1427090277</v>
      </c>
      <c r="D64" s="15">
        <f t="shared" si="0"/>
        <v>0.16833881574456713</v>
      </c>
      <c r="E64" s="14">
        <v>1221469541</v>
      </c>
      <c r="F64" s="15">
        <f t="shared" si="0"/>
        <v>0.13816625267706009</v>
      </c>
      <c r="G64" s="16">
        <v>1073190791</v>
      </c>
      <c r="P64" s="17"/>
    </row>
    <row r="65" spans="1:16" x14ac:dyDescent="0.2">
      <c r="A65" s="12" t="s">
        <v>61</v>
      </c>
      <c r="B65" s="13" t="s">
        <v>84</v>
      </c>
      <c r="C65" s="14">
        <v>961439476</v>
      </c>
      <c r="D65" s="15">
        <f t="shared" si="0"/>
        <v>0.18289614268693974</v>
      </c>
      <c r="E65" s="14">
        <v>812784353</v>
      </c>
      <c r="F65" s="15">
        <f t="shared" si="0"/>
        <v>8.5916059314534332E-2</v>
      </c>
      <c r="G65" s="16">
        <v>748478067</v>
      </c>
      <c r="P65" s="17"/>
    </row>
    <row r="66" spans="1:16" x14ac:dyDescent="0.2">
      <c r="A66" s="12" t="s">
        <v>62</v>
      </c>
      <c r="B66" s="13" t="s">
        <v>85</v>
      </c>
      <c r="C66" s="14">
        <v>1080766227</v>
      </c>
      <c r="D66" s="15">
        <f t="shared" si="0"/>
        <v>0.13854734897973472</v>
      </c>
      <c r="E66" s="14">
        <v>949250137</v>
      </c>
      <c r="F66" s="15">
        <f t="shared" si="0"/>
        <v>3.566973598509058E-2</v>
      </c>
      <c r="G66" s="16">
        <v>916556798</v>
      </c>
      <c r="P66" s="17"/>
    </row>
    <row r="67" spans="1:16" x14ac:dyDescent="0.2">
      <c r="A67" s="12" t="s">
        <v>63</v>
      </c>
      <c r="B67" s="13" t="s">
        <v>85</v>
      </c>
      <c r="C67" s="14">
        <v>110327564</v>
      </c>
      <c r="D67" s="15">
        <f t="shared" si="0"/>
        <v>0.26048627373487909</v>
      </c>
      <c r="E67" s="14">
        <v>87527779</v>
      </c>
      <c r="F67" s="15">
        <f t="shared" si="0"/>
        <v>-1.1058651461041151E-2</v>
      </c>
      <c r="G67" s="16">
        <v>88506542</v>
      </c>
      <c r="P67" s="17"/>
    </row>
    <row r="68" spans="1:16" x14ac:dyDescent="0.2">
      <c r="A68" s="12" t="s">
        <v>64</v>
      </c>
      <c r="B68" s="13" t="s">
        <v>84</v>
      </c>
      <c r="C68" s="14">
        <v>4925104306</v>
      </c>
      <c r="D68" s="15">
        <f t="shared" si="0"/>
        <v>6.3558371516692441E-2</v>
      </c>
      <c r="E68" s="14">
        <v>4630779502</v>
      </c>
      <c r="F68" s="15">
        <f t="shared" si="0"/>
        <v>6.449874146327618E-2</v>
      </c>
      <c r="G68" s="16">
        <v>4350197254</v>
      </c>
      <c r="P68" s="17"/>
    </row>
    <row r="69" spans="1:16" x14ac:dyDescent="0.2">
      <c r="A69" s="12" t="s">
        <v>65</v>
      </c>
      <c r="B69" s="13" t="s">
        <v>85</v>
      </c>
      <c r="C69" s="14">
        <v>246673538</v>
      </c>
      <c r="D69" s="15">
        <f t="shared" si="0"/>
        <v>0.16038836508300316</v>
      </c>
      <c r="E69" s="14">
        <v>212578431</v>
      </c>
      <c r="F69" s="15">
        <f t="shared" si="0"/>
        <v>8.5516328927642229E-2</v>
      </c>
      <c r="G69" s="16">
        <v>195831629</v>
      </c>
      <c r="P69" s="17"/>
    </row>
    <row r="70" spans="1:16" x14ac:dyDescent="0.2">
      <c r="A70" s="12" t="s">
        <v>66</v>
      </c>
      <c r="B70" s="13" t="s">
        <v>84</v>
      </c>
      <c r="C70" s="14">
        <v>873446059</v>
      </c>
      <c r="D70" s="15">
        <f t="shared" ref="D70:F73" si="1">((C70-E70)/E70)</f>
        <v>0.15936849918379731</v>
      </c>
      <c r="E70" s="14">
        <v>753380879</v>
      </c>
      <c r="F70" s="15">
        <f t="shared" si="1"/>
        <v>8.568915678060883E-2</v>
      </c>
      <c r="G70" s="16">
        <v>693919502</v>
      </c>
      <c r="P70" s="17"/>
    </row>
    <row r="71" spans="1:16" x14ac:dyDescent="0.2">
      <c r="A71" s="12" t="s">
        <v>67</v>
      </c>
      <c r="B71" s="13" t="s">
        <v>85</v>
      </c>
      <c r="C71" s="14">
        <v>288411506</v>
      </c>
      <c r="D71" s="15">
        <f t="shared" si="1"/>
        <v>3.7809642884193563E-2</v>
      </c>
      <c r="E71" s="14">
        <v>277904053</v>
      </c>
      <c r="F71" s="15">
        <f t="shared" si="1"/>
        <v>5.6514296298500452E-2</v>
      </c>
      <c r="G71" s="16">
        <v>263038611</v>
      </c>
      <c r="P71" s="17"/>
    </row>
    <row r="72" spans="1:16" x14ac:dyDescent="0.2">
      <c r="A72" s="18"/>
      <c r="B72" s="19"/>
      <c r="C72" s="14"/>
      <c r="D72" s="20"/>
      <c r="E72" s="14"/>
      <c r="F72" s="20"/>
      <c r="G72" s="16"/>
      <c r="P72" s="17"/>
    </row>
    <row r="73" spans="1:16" ht="15.75" thickBot="1" x14ac:dyDescent="0.3">
      <c r="A73" s="21" t="s">
        <v>68</v>
      </c>
      <c r="B73" s="22"/>
      <c r="C73" s="23">
        <f>SUM(C5:C71)</f>
        <v>230124215093</v>
      </c>
      <c r="D73" s="24">
        <f t="shared" si="1"/>
        <v>0.11375917756050477</v>
      </c>
      <c r="E73" s="23">
        <f>SUM(E5:E71)</f>
        <v>206619365954</v>
      </c>
      <c r="F73" s="24">
        <f t="shared" si="1"/>
        <v>5.831949318436265E-2</v>
      </c>
      <c r="G73" s="25">
        <f>SUM(G5:G71)</f>
        <v>195233450092</v>
      </c>
      <c r="P73" s="17"/>
    </row>
    <row r="74" spans="1:16" x14ac:dyDescent="0.2">
      <c r="P74" s="17"/>
    </row>
    <row r="75" spans="1:16" x14ac:dyDescent="0.2">
      <c r="A75" s="26" t="s">
        <v>90</v>
      </c>
      <c r="P75" s="17"/>
    </row>
  </sheetData>
  <phoneticPr fontId="3" type="noConversion"/>
  <conditionalFormatting sqref="A75">
    <cfRule type="expression" dxfId="7" priority="10" stopIfTrue="1">
      <formula>MOD(ROW(),5)=1</formula>
    </cfRule>
  </conditionalFormatting>
  <conditionalFormatting sqref="A72:G73 A5:A71 C5:G71">
    <cfRule type="expression" dxfId="6" priority="3" stopIfTrue="1">
      <formula>MOD(ROW(),3)=1</formula>
    </cfRule>
  </conditionalFormatting>
  <conditionalFormatting sqref="A4:G4">
    <cfRule type="expression" dxfId="5" priority="2" stopIfTrue="1">
      <formula>MOD(ROW(),3)=1</formula>
    </cfRule>
  </conditionalFormatting>
  <conditionalFormatting sqref="B5:B71">
    <cfRule type="expression" dxfId="4" priority="1" stopIfTrue="1">
      <formula>MOD(ROW(),3)=1</formula>
    </cfRule>
  </conditionalFormatting>
  <pageMargins left="0.7" right="0.7" top="0.5" bottom="0.5" header="0.05" footer="0.05"/>
  <pageSetup scale="78" fitToHeight="2" orientation="landscape" r:id="rId1"/>
  <rowBreaks count="1" manualBreakCount="1">
    <brk id="37" max="8" man="1"/>
  </rowBreaks>
  <ignoredErrors>
    <ignoredError sqref="E7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5"/>
  <sheetViews>
    <sheetView zoomScaleNormal="100" zoomScaleSheetLayoutView="100" workbookViewId="0">
      <pane ySplit="4" topLeftCell="A5" activePane="bottomLeft" state="frozen"/>
      <selection pane="bottomLeft"/>
    </sheetView>
  </sheetViews>
  <sheetFormatPr defaultRowHeight="14.25" x14ac:dyDescent="0.2"/>
  <cols>
    <col min="1" max="1" width="30.7109375" style="2" customWidth="1"/>
    <col min="2" max="2" width="9.28515625" style="11" bestFit="1" customWidth="1"/>
    <col min="3" max="3" width="18.7109375" style="2" customWidth="1"/>
    <col min="4" max="4" width="16.42578125" style="11" bestFit="1" customWidth="1"/>
    <col min="5" max="5" width="18.7109375" style="2" customWidth="1"/>
    <col min="6" max="6" width="16.42578125" style="11" bestFit="1" customWidth="1"/>
    <col min="7" max="7" width="18.7109375" style="2" customWidth="1"/>
    <col min="8" max="16384" width="9.140625" style="2"/>
  </cols>
  <sheetData>
    <row r="1" spans="1:19" ht="23.25" x14ac:dyDescent="0.35">
      <c r="A1" s="7" t="s">
        <v>71</v>
      </c>
      <c r="B1" s="8"/>
      <c r="C1" s="9"/>
      <c r="D1" s="8"/>
      <c r="E1" s="9"/>
      <c r="F1" s="8"/>
      <c r="G1" s="9"/>
    </row>
    <row r="2" spans="1:19" ht="15" x14ac:dyDescent="0.25">
      <c r="A2" s="10" t="s">
        <v>93</v>
      </c>
      <c r="B2" s="10"/>
      <c r="C2" s="10"/>
      <c r="D2" s="10"/>
      <c r="E2" s="10"/>
      <c r="F2" s="10"/>
      <c r="G2" s="10"/>
    </row>
    <row r="3" spans="1:19" ht="15" thickBot="1" x14ac:dyDescent="0.25"/>
    <row r="4" spans="1:19" s="36" customFormat="1" ht="25.5" x14ac:dyDescent="0.2">
      <c r="A4" s="33" t="s">
        <v>0</v>
      </c>
      <c r="B4" s="34" t="s">
        <v>1</v>
      </c>
      <c r="C4" s="37" t="s">
        <v>91</v>
      </c>
      <c r="D4" s="37" t="s">
        <v>92</v>
      </c>
      <c r="E4" s="37" t="s">
        <v>83</v>
      </c>
      <c r="F4" s="37" t="s">
        <v>82</v>
      </c>
      <c r="G4" s="38" t="s">
        <v>81</v>
      </c>
    </row>
    <row r="5" spans="1:19" x14ac:dyDescent="0.2">
      <c r="A5" s="12" t="s">
        <v>4</v>
      </c>
      <c r="B5" s="13" t="s">
        <v>84</v>
      </c>
      <c r="C5" s="14">
        <v>33672022</v>
      </c>
      <c r="D5" s="15">
        <f>((C5-E5)/E5)</f>
        <v>-2.0560821062233559E-2</v>
      </c>
      <c r="E5" s="14">
        <v>34378880</v>
      </c>
      <c r="F5" s="15">
        <f>((E5-G5)/G5)</f>
        <v>0.22723876276023627</v>
      </c>
      <c r="G5" s="16">
        <v>28013196</v>
      </c>
    </row>
    <row r="6" spans="1:19" x14ac:dyDescent="0.2">
      <c r="A6" s="12" t="s">
        <v>5</v>
      </c>
      <c r="B6" s="13" t="s">
        <v>85</v>
      </c>
      <c r="C6" s="14">
        <v>15673314</v>
      </c>
      <c r="D6" s="15">
        <f t="shared" ref="D6:F68" si="0">((C6-E6)/E6)</f>
        <v>3.653280012009863E-2</v>
      </c>
      <c r="E6" s="14">
        <v>15120905</v>
      </c>
      <c r="F6" s="15">
        <f t="shared" si="0"/>
        <v>2.9680255067586089E-2</v>
      </c>
      <c r="G6" s="16">
        <v>14685049</v>
      </c>
    </row>
    <row r="7" spans="1:19" x14ac:dyDescent="0.2">
      <c r="A7" s="12" t="s">
        <v>6</v>
      </c>
      <c r="B7" s="13" t="s">
        <v>84</v>
      </c>
      <c r="C7" s="14">
        <v>35776652</v>
      </c>
      <c r="D7" s="15">
        <f t="shared" si="0"/>
        <v>-2.5406313931347096E-2</v>
      </c>
      <c r="E7" s="14">
        <v>36709300</v>
      </c>
      <c r="F7" s="15">
        <f t="shared" si="0"/>
        <v>0.10887194520116773</v>
      </c>
      <c r="G7" s="16">
        <v>33105085</v>
      </c>
      <c r="S7" s="17"/>
    </row>
    <row r="8" spans="1:19" x14ac:dyDescent="0.2">
      <c r="A8" s="12" t="s">
        <v>7</v>
      </c>
      <c r="B8" s="13" t="s">
        <v>85</v>
      </c>
      <c r="C8" s="14">
        <v>19074086</v>
      </c>
      <c r="D8" s="15">
        <f t="shared" si="0"/>
        <v>1.0733042041037781E-2</v>
      </c>
      <c r="E8" s="14">
        <v>18871537</v>
      </c>
      <c r="F8" s="15">
        <f t="shared" si="0"/>
        <v>6.9648208490841371E-2</v>
      </c>
      <c r="G8" s="16">
        <v>17642751</v>
      </c>
      <c r="S8" s="17"/>
    </row>
    <row r="9" spans="1:19" x14ac:dyDescent="0.2">
      <c r="A9" s="12" t="s">
        <v>8</v>
      </c>
      <c r="B9" s="13" t="s">
        <v>84</v>
      </c>
      <c r="C9" s="14">
        <v>117361608</v>
      </c>
      <c r="D9" s="15">
        <f t="shared" si="0"/>
        <v>0.28893717285059739</v>
      </c>
      <c r="E9" s="14">
        <v>91053009</v>
      </c>
      <c r="F9" s="15">
        <f t="shared" si="0"/>
        <v>7.4845607455982954E-2</v>
      </c>
      <c r="G9" s="16">
        <v>84712640</v>
      </c>
      <c r="S9" s="17"/>
    </row>
    <row r="10" spans="1:19" x14ac:dyDescent="0.2">
      <c r="A10" s="12" t="s">
        <v>9</v>
      </c>
      <c r="B10" s="13" t="s">
        <v>84</v>
      </c>
      <c r="C10" s="14">
        <v>104433941</v>
      </c>
      <c r="D10" s="15">
        <f t="shared" si="0"/>
        <v>1.5996204522289861E-2</v>
      </c>
      <c r="E10" s="14">
        <v>102789696</v>
      </c>
      <c r="F10" s="15">
        <f t="shared" si="0"/>
        <v>4.7274672798035322E-2</v>
      </c>
      <c r="G10" s="16">
        <v>98149701</v>
      </c>
      <c r="S10" s="17"/>
    </row>
    <row r="11" spans="1:19" x14ac:dyDescent="0.2">
      <c r="A11" s="12" t="s">
        <v>10</v>
      </c>
      <c r="B11" s="13" t="s">
        <v>85</v>
      </c>
      <c r="C11" s="14"/>
      <c r="D11" s="15" t="s">
        <v>79</v>
      </c>
      <c r="E11" s="14"/>
      <c r="F11" s="15" t="s">
        <v>79</v>
      </c>
      <c r="G11" s="16"/>
      <c r="S11" s="17"/>
    </row>
    <row r="12" spans="1:19" x14ac:dyDescent="0.2">
      <c r="A12" s="12" t="s">
        <v>11</v>
      </c>
      <c r="B12" s="13" t="s">
        <v>84</v>
      </c>
      <c r="C12" s="14">
        <v>2763582</v>
      </c>
      <c r="D12" s="15">
        <f t="shared" si="0"/>
        <v>-0.12451784175579096</v>
      </c>
      <c r="E12" s="14">
        <v>3156640</v>
      </c>
      <c r="F12" s="15">
        <f t="shared" si="0"/>
        <v>4.9644852379560546E-2</v>
      </c>
      <c r="G12" s="16">
        <v>3007341</v>
      </c>
      <c r="S12" s="17"/>
    </row>
    <row r="13" spans="1:19" x14ac:dyDescent="0.2">
      <c r="A13" s="12" t="s">
        <v>12</v>
      </c>
      <c r="B13" s="13" t="s">
        <v>84</v>
      </c>
      <c r="C13" s="14">
        <v>1509984</v>
      </c>
      <c r="D13" s="15">
        <f t="shared" si="0"/>
        <v>-0.2371783990882417</v>
      </c>
      <c r="E13" s="14">
        <v>1979472</v>
      </c>
      <c r="F13" s="15">
        <f t="shared" si="0"/>
        <v>7.640021011716315E-2</v>
      </c>
      <c r="G13" s="16">
        <v>1838974</v>
      </c>
    </row>
    <row r="14" spans="1:19" x14ac:dyDescent="0.2">
      <c r="A14" s="12" t="s">
        <v>13</v>
      </c>
      <c r="B14" s="13" t="s">
        <v>84</v>
      </c>
      <c r="C14" s="14">
        <v>17340084</v>
      </c>
      <c r="D14" s="15">
        <f t="shared" si="0"/>
        <v>1.0246436014656543E-2</v>
      </c>
      <c r="E14" s="14">
        <v>17164212</v>
      </c>
      <c r="F14" s="15">
        <f t="shared" si="0"/>
        <v>7.0938237376231228E-2</v>
      </c>
      <c r="G14" s="16">
        <v>16027266</v>
      </c>
      <c r="S14" s="17"/>
    </row>
    <row r="15" spans="1:19" x14ac:dyDescent="0.2">
      <c r="A15" s="12" t="s">
        <v>14</v>
      </c>
      <c r="B15" s="13" t="s">
        <v>84</v>
      </c>
      <c r="C15" s="14">
        <v>177657</v>
      </c>
      <c r="D15" s="15">
        <f t="shared" si="0"/>
        <v>-0.11298343368982355</v>
      </c>
      <c r="E15" s="14">
        <v>200286</v>
      </c>
      <c r="F15" s="15">
        <f t="shared" si="0"/>
        <v>3.8273121724389979E-2</v>
      </c>
      <c r="G15" s="16">
        <v>192903</v>
      </c>
      <c r="S15" s="17"/>
    </row>
    <row r="16" spans="1:19" x14ac:dyDescent="0.2">
      <c r="A16" s="12" t="s">
        <v>15</v>
      </c>
      <c r="B16" s="13" t="s">
        <v>84</v>
      </c>
      <c r="C16" s="14">
        <v>15844089</v>
      </c>
      <c r="D16" s="15">
        <f t="shared" si="0"/>
        <v>3.8059568062459331E-2</v>
      </c>
      <c r="E16" s="14">
        <v>15263179</v>
      </c>
      <c r="F16" s="15">
        <f t="shared" si="0"/>
        <v>2.8687391276539374E-2</v>
      </c>
      <c r="G16" s="16">
        <v>14837529</v>
      </c>
      <c r="S16" s="17"/>
    </row>
    <row r="17" spans="1:19" x14ac:dyDescent="0.2">
      <c r="A17" s="12" t="s">
        <v>78</v>
      </c>
      <c r="B17" s="13" t="s">
        <v>84</v>
      </c>
      <c r="C17" s="14">
        <v>193253947</v>
      </c>
      <c r="D17" s="15">
        <f t="shared" si="0"/>
        <v>0.26139099781287428</v>
      </c>
      <c r="E17" s="14">
        <v>153207013</v>
      </c>
      <c r="F17" s="15">
        <f t="shared" si="0"/>
        <v>3.389047851646261E-2</v>
      </c>
      <c r="G17" s="16">
        <v>148184954</v>
      </c>
      <c r="S17" s="17"/>
    </row>
    <row r="18" spans="1:19" x14ac:dyDescent="0.2">
      <c r="A18" s="12" t="s">
        <v>16</v>
      </c>
      <c r="B18" s="13" t="s">
        <v>84</v>
      </c>
      <c r="C18" s="14">
        <v>4442157</v>
      </c>
      <c r="D18" s="15">
        <f t="shared" si="0"/>
        <v>-5.3281811974176523E-2</v>
      </c>
      <c r="E18" s="14">
        <v>4692164</v>
      </c>
      <c r="F18" s="15">
        <f t="shared" si="0"/>
        <v>5.6362821380738622E-2</v>
      </c>
      <c r="G18" s="16">
        <v>4441811</v>
      </c>
      <c r="S18" s="17"/>
    </row>
    <row r="19" spans="1:19" x14ac:dyDescent="0.2">
      <c r="A19" s="12" t="s">
        <v>17</v>
      </c>
      <c r="B19" s="13" t="s">
        <v>85</v>
      </c>
      <c r="C19" s="14"/>
      <c r="D19" s="15" t="s">
        <v>79</v>
      </c>
      <c r="E19" s="14"/>
      <c r="F19" s="15" t="s">
        <v>79</v>
      </c>
      <c r="G19" s="16"/>
      <c r="S19" s="17"/>
    </row>
    <row r="20" spans="1:19" x14ac:dyDescent="0.2">
      <c r="A20" s="12" t="s">
        <v>18</v>
      </c>
      <c r="B20" s="13" t="s">
        <v>84</v>
      </c>
      <c r="C20" s="14">
        <v>229732984</v>
      </c>
      <c r="D20" s="15">
        <f t="shared" si="0"/>
        <v>1.6884408625900658E-2</v>
      </c>
      <c r="E20" s="14">
        <v>225918484</v>
      </c>
      <c r="F20" s="15">
        <f t="shared" si="0"/>
        <v>7.5878447822095539E-3</v>
      </c>
      <c r="G20" s="16">
        <v>224217159</v>
      </c>
      <c r="S20" s="17"/>
    </row>
    <row r="21" spans="1:19" x14ac:dyDescent="0.2">
      <c r="A21" s="12" t="s">
        <v>19</v>
      </c>
      <c r="B21" s="13" t="s">
        <v>84</v>
      </c>
      <c r="C21" s="14">
        <v>32045024</v>
      </c>
      <c r="D21" s="15">
        <f t="shared" si="0"/>
        <v>1.9991207933829119E-2</v>
      </c>
      <c r="E21" s="14">
        <v>31416961</v>
      </c>
      <c r="F21" s="15">
        <f t="shared" si="0"/>
        <v>8.1534709193245777E-2</v>
      </c>
      <c r="G21" s="16">
        <v>29048500</v>
      </c>
    </row>
    <row r="22" spans="1:19" x14ac:dyDescent="0.2">
      <c r="A22" s="12" t="s">
        <v>20</v>
      </c>
      <c r="B22" s="13" t="s">
        <v>84</v>
      </c>
      <c r="C22" s="14">
        <v>24181582</v>
      </c>
      <c r="D22" s="15">
        <f t="shared" si="0"/>
        <v>-0.12302968850768603</v>
      </c>
      <c r="E22" s="14">
        <v>27574003</v>
      </c>
      <c r="F22" s="15">
        <f t="shared" si="0"/>
        <v>8.0949650269273019E-2</v>
      </c>
      <c r="G22" s="16">
        <v>25509054</v>
      </c>
      <c r="S22" s="17"/>
    </row>
    <row r="23" spans="1:19" x14ac:dyDescent="0.2">
      <c r="A23" s="12" t="s">
        <v>21</v>
      </c>
      <c r="B23" s="13" t="s">
        <v>85</v>
      </c>
      <c r="C23" s="14">
        <v>707590</v>
      </c>
      <c r="D23" s="15">
        <f t="shared" si="0"/>
        <v>1.5801419213503632E-2</v>
      </c>
      <c r="E23" s="14">
        <v>696583</v>
      </c>
      <c r="F23" s="15">
        <f t="shared" si="0"/>
        <v>0.33031144485355907</v>
      </c>
      <c r="G23" s="16">
        <v>523624</v>
      </c>
      <c r="S23" s="17"/>
    </row>
    <row r="24" spans="1:19" x14ac:dyDescent="0.2">
      <c r="A24" s="12" t="s">
        <v>22</v>
      </c>
      <c r="B24" s="13" t="s">
        <v>85</v>
      </c>
      <c r="C24" s="14">
        <v>8298761</v>
      </c>
      <c r="D24" s="15">
        <f t="shared" si="0"/>
        <v>1.2962608531346231E-2</v>
      </c>
      <c r="E24" s="14">
        <v>8192564</v>
      </c>
      <c r="F24" s="15">
        <f t="shared" si="0"/>
        <v>5.8184927043611348E-2</v>
      </c>
      <c r="G24" s="16">
        <v>7742091</v>
      </c>
      <c r="S24" s="17"/>
    </row>
    <row r="25" spans="1:19" x14ac:dyDescent="0.2">
      <c r="A25" s="12" t="s">
        <v>23</v>
      </c>
      <c r="B25" s="13" t="s">
        <v>85</v>
      </c>
      <c r="C25" s="14"/>
      <c r="D25" s="15" t="s">
        <v>79</v>
      </c>
      <c r="E25" s="14"/>
      <c r="F25" s="15" t="s">
        <v>79</v>
      </c>
      <c r="G25" s="16"/>
      <c r="S25" s="17"/>
    </row>
    <row r="26" spans="1:19" x14ac:dyDescent="0.2">
      <c r="A26" s="12" t="s">
        <v>24</v>
      </c>
      <c r="B26" s="13" t="s">
        <v>85</v>
      </c>
      <c r="C26" s="14">
        <v>18483324</v>
      </c>
      <c r="D26" s="15">
        <f t="shared" si="0"/>
        <v>4.8498117550199206E-3</v>
      </c>
      <c r="E26" s="14">
        <v>18394116</v>
      </c>
      <c r="F26" s="15">
        <f t="shared" si="0"/>
        <v>-3.6218496073351307E-2</v>
      </c>
      <c r="G26" s="16">
        <v>19085359</v>
      </c>
      <c r="S26" s="17"/>
    </row>
    <row r="27" spans="1:19" x14ac:dyDescent="0.2">
      <c r="A27" s="12" t="s">
        <v>25</v>
      </c>
      <c r="B27" s="13" t="s">
        <v>85</v>
      </c>
      <c r="C27" s="14">
        <v>685574</v>
      </c>
      <c r="D27" s="15">
        <f t="shared" si="0"/>
        <v>-1.3809492299769554E-2</v>
      </c>
      <c r="E27" s="14">
        <v>695174</v>
      </c>
      <c r="F27" s="15">
        <f t="shared" si="0"/>
        <v>0.18361738715883746</v>
      </c>
      <c r="G27" s="16">
        <v>587330</v>
      </c>
    </row>
    <row r="28" spans="1:19" x14ac:dyDescent="0.2">
      <c r="A28" s="12" t="s">
        <v>26</v>
      </c>
      <c r="B28" s="13" t="s">
        <v>85</v>
      </c>
      <c r="C28" s="14">
        <v>28686868</v>
      </c>
      <c r="D28" s="15">
        <f t="shared" si="0"/>
        <v>4.0916701787985045E-2</v>
      </c>
      <c r="E28" s="14">
        <v>27559235</v>
      </c>
      <c r="F28" s="15">
        <f t="shared" si="0"/>
        <v>2.6443038893550097E-2</v>
      </c>
      <c r="G28" s="16">
        <v>26849259</v>
      </c>
      <c r="S28" s="17"/>
    </row>
    <row r="29" spans="1:19" x14ac:dyDescent="0.2">
      <c r="A29" s="12" t="s">
        <v>27</v>
      </c>
      <c r="B29" s="13" t="s">
        <v>84</v>
      </c>
      <c r="C29" s="14">
        <v>9463088</v>
      </c>
      <c r="D29" s="15">
        <f t="shared" si="0"/>
        <v>1.0247570805814139E-2</v>
      </c>
      <c r="E29" s="14">
        <v>9367098</v>
      </c>
      <c r="F29" s="15">
        <f t="shared" si="0"/>
        <v>7.3092568416238707E-2</v>
      </c>
      <c r="G29" s="16">
        <v>8729068</v>
      </c>
      <c r="S29" s="17"/>
    </row>
    <row r="30" spans="1:19" x14ac:dyDescent="0.2">
      <c r="A30" s="12" t="s">
        <v>28</v>
      </c>
      <c r="B30" s="13" t="s">
        <v>84</v>
      </c>
      <c r="C30" s="14">
        <v>6306334</v>
      </c>
      <c r="D30" s="15">
        <f t="shared" si="0"/>
        <v>6.0818735091963033E-2</v>
      </c>
      <c r="E30" s="14">
        <v>5944780</v>
      </c>
      <c r="F30" s="15">
        <f t="shared" si="0"/>
        <v>-3.3742096953143619E-2</v>
      </c>
      <c r="G30" s="16">
        <v>6152374</v>
      </c>
      <c r="S30" s="17"/>
    </row>
    <row r="31" spans="1:19" x14ac:dyDescent="0.2">
      <c r="A31" s="12" t="s">
        <v>29</v>
      </c>
      <c r="B31" s="13" t="s">
        <v>84</v>
      </c>
      <c r="C31" s="14">
        <v>12094842</v>
      </c>
      <c r="D31" s="15">
        <f t="shared" si="0"/>
        <v>9.0741942443558262E-3</v>
      </c>
      <c r="E31" s="14">
        <v>11986078</v>
      </c>
      <c r="F31" s="15">
        <f t="shared" si="0"/>
        <v>9.2790193580150115E-2</v>
      </c>
      <c r="G31" s="16">
        <v>10968325</v>
      </c>
      <c r="S31" s="17"/>
    </row>
    <row r="32" spans="1:19" x14ac:dyDescent="0.2">
      <c r="A32" s="12" t="s">
        <v>30</v>
      </c>
      <c r="B32" s="13" t="s">
        <v>84</v>
      </c>
      <c r="C32" s="14">
        <v>39047013</v>
      </c>
      <c r="D32" s="15">
        <f t="shared" si="0"/>
        <v>1.1755581781160816E-2</v>
      </c>
      <c r="E32" s="14">
        <v>38593326</v>
      </c>
      <c r="F32" s="15">
        <f t="shared" si="0"/>
        <v>1.27946748229107E-2</v>
      </c>
      <c r="G32" s="16">
        <v>38105775</v>
      </c>
      <c r="S32" s="17"/>
    </row>
    <row r="33" spans="1:19" x14ac:dyDescent="0.2">
      <c r="A33" s="12" t="s">
        <v>31</v>
      </c>
      <c r="B33" s="13" t="s">
        <v>84</v>
      </c>
      <c r="C33" s="14">
        <v>131093959</v>
      </c>
      <c r="D33" s="15">
        <f t="shared" si="0"/>
        <v>-2.0508735193309827E-2</v>
      </c>
      <c r="E33" s="14">
        <v>133838824</v>
      </c>
      <c r="F33" s="15">
        <f t="shared" si="0"/>
        <v>2.3828337545430008E-2</v>
      </c>
      <c r="G33" s="16">
        <v>130723891</v>
      </c>
      <c r="S33" s="17"/>
    </row>
    <row r="34" spans="1:19" x14ac:dyDescent="0.2">
      <c r="A34" s="12" t="s">
        <v>32</v>
      </c>
      <c r="B34" s="13" t="s">
        <v>85</v>
      </c>
      <c r="C34" s="14">
        <v>4035304</v>
      </c>
      <c r="D34" s="15">
        <f t="shared" si="0"/>
        <v>8.7406038084638815E-2</v>
      </c>
      <c r="E34" s="14">
        <v>3710945</v>
      </c>
      <c r="F34" s="15">
        <f t="shared" si="0"/>
        <v>4.2114870225149009E-2</v>
      </c>
      <c r="G34" s="16">
        <v>3560975</v>
      </c>
      <c r="S34" s="17"/>
    </row>
    <row r="35" spans="1:19" x14ac:dyDescent="0.2">
      <c r="A35" s="12" t="s">
        <v>33</v>
      </c>
      <c r="B35" s="13" t="s">
        <v>84</v>
      </c>
      <c r="C35" s="14">
        <v>28147858</v>
      </c>
      <c r="D35" s="15">
        <f t="shared" si="0"/>
        <v>6.0129549780127842E-2</v>
      </c>
      <c r="E35" s="14">
        <v>26551338</v>
      </c>
      <c r="F35" s="15">
        <f t="shared" si="0"/>
        <v>8.1436363487513944E-2</v>
      </c>
      <c r="G35" s="16">
        <v>24551919</v>
      </c>
      <c r="S35" s="17"/>
    </row>
    <row r="36" spans="1:19" x14ac:dyDescent="0.2">
      <c r="A36" s="12" t="s">
        <v>34</v>
      </c>
      <c r="B36" s="13" t="s">
        <v>85</v>
      </c>
      <c r="C36" s="14">
        <v>28807414</v>
      </c>
      <c r="D36" s="15">
        <f t="shared" si="0"/>
        <v>-1.3942684971486659E-2</v>
      </c>
      <c r="E36" s="14">
        <v>29214746</v>
      </c>
      <c r="F36" s="15">
        <f t="shared" si="0"/>
        <v>8.6519057966583934E-2</v>
      </c>
      <c r="G36" s="16">
        <v>26888388</v>
      </c>
      <c r="S36" s="17"/>
    </row>
    <row r="37" spans="1:19" x14ac:dyDescent="0.2">
      <c r="A37" s="12" t="s">
        <v>35</v>
      </c>
      <c r="B37" s="13" t="s">
        <v>84</v>
      </c>
      <c r="C37" s="14">
        <v>3074971</v>
      </c>
      <c r="D37" s="15">
        <f t="shared" si="0"/>
        <v>1.3842793867165889E-2</v>
      </c>
      <c r="E37" s="14">
        <v>3032986</v>
      </c>
      <c r="F37" s="15">
        <f t="shared" si="0"/>
        <v>4.2113180267171153E-2</v>
      </c>
      <c r="G37" s="16">
        <v>2910419</v>
      </c>
      <c r="S37" s="17"/>
    </row>
    <row r="38" spans="1:19" x14ac:dyDescent="0.2">
      <c r="A38" s="12" t="s">
        <v>36</v>
      </c>
      <c r="B38" s="13" t="s">
        <v>85</v>
      </c>
      <c r="C38" s="14"/>
      <c r="D38" s="15" t="s">
        <v>79</v>
      </c>
      <c r="E38" s="14"/>
      <c r="F38" s="15" t="s">
        <v>79</v>
      </c>
      <c r="G38" s="16"/>
      <c r="S38" s="17"/>
    </row>
    <row r="39" spans="1:19" x14ac:dyDescent="0.2">
      <c r="A39" s="12" t="s">
        <v>37</v>
      </c>
      <c r="B39" s="13" t="s">
        <v>84</v>
      </c>
      <c r="C39" s="14">
        <v>7145730</v>
      </c>
      <c r="D39" s="15">
        <f t="shared" si="0"/>
        <v>-0.45614577731395273</v>
      </c>
      <c r="E39" s="14">
        <v>13139054</v>
      </c>
      <c r="F39" s="15">
        <f t="shared" si="0"/>
        <v>-0.346216970881771</v>
      </c>
      <c r="G39" s="16">
        <v>20096964</v>
      </c>
      <c r="S39" s="17"/>
    </row>
    <row r="40" spans="1:19" x14ac:dyDescent="0.2">
      <c r="A40" s="12" t="s">
        <v>38</v>
      </c>
      <c r="B40" s="13" t="s">
        <v>84</v>
      </c>
      <c r="C40" s="14">
        <v>4810736</v>
      </c>
      <c r="D40" s="15">
        <f t="shared" si="0"/>
        <v>-0.10807296663868929</v>
      </c>
      <c r="E40" s="14">
        <v>5393643</v>
      </c>
      <c r="F40" s="15">
        <f t="shared" si="0"/>
        <v>3.893149783040796E-2</v>
      </c>
      <c r="G40" s="16">
        <v>5191529</v>
      </c>
    </row>
    <row r="41" spans="1:19" x14ac:dyDescent="0.2">
      <c r="A41" s="12" t="s">
        <v>39</v>
      </c>
      <c r="B41" s="13" t="s">
        <v>84</v>
      </c>
      <c r="C41" s="14">
        <v>5838281</v>
      </c>
      <c r="D41" s="15">
        <f t="shared" si="0"/>
        <v>1.411564357027259E-2</v>
      </c>
      <c r="E41" s="14">
        <v>5757017</v>
      </c>
      <c r="F41" s="15">
        <f t="shared" si="0"/>
        <v>3.9929602194232333E-2</v>
      </c>
      <c r="G41" s="16">
        <v>5535968</v>
      </c>
      <c r="S41" s="17"/>
    </row>
    <row r="42" spans="1:19" x14ac:dyDescent="0.2">
      <c r="A42" s="12" t="s">
        <v>40</v>
      </c>
      <c r="B42" s="13" t="s">
        <v>85</v>
      </c>
      <c r="C42" s="14">
        <v>3022165</v>
      </c>
      <c r="D42" s="15">
        <f t="shared" si="0"/>
        <v>-0.24411822526047985</v>
      </c>
      <c r="E42" s="14">
        <v>3998198</v>
      </c>
      <c r="F42" s="15">
        <f t="shared" si="0"/>
        <v>8.2437122668327145E-2</v>
      </c>
      <c r="G42" s="16">
        <v>3693700</v>
      </c>
      <c r="S42" s="17"/>
    </row>
    <row r="43" spans="1:19" x14ac:dyDescent="0.2">
      <c r="A43" s="12" t="s">
        <v>41</v>
      </c>
      <c r="B43" s="13" t="s">
        <v>85</v>
      </c>
      <c r="C43" s="14">
        <v>916480</v>
      </c>
      <c r="D43" s="15">
        <f t="shared" si="0"/>
        <v>0.23281885171145625</v>
      </c>
      <c r="E43" s="14">
        <v>743402</v>
      </c>
      <c r="F43" s="15">
        <f t="shared" si="0"/>
        <v>9.5808550939335643E-2</v>
      </c>
      <c r="G43" s="16">
        <v>678405</v>
      </c>
      <c r="S43" s="17"/>
    </row>
    <row r="44" spans="1:19" x14ac:dyDescent="0.2">
      <c r="A44" s="12" t="s">
        <v>42</v>
      </c>
      <c r="B44" s="13" t="s">
        <v>84</v>
      </c>
      <c r="C44" s="14">
        <v>8722760</v>
      </c>
      <c r="D44" s="15">
        <f t="shared" si="0"/>
        <v>8.8370216711047625E-3</v>
      </c>
      <c r="E44" s="14">
        <v>8646352</v>
      </c>
      <c r="F44" s="15">
        <f t="shared" si="0"/>
        <v>3.4492321965029459E-2</v>
      </c>
      <c r="G44" s="16">
        <v>8358063</v>
      </c>
      <c r="S44" s="17"/>
    </row>
    <row r="45" spans="1:19" x14ac:dyDescent="0.2">
      <c r="A45" s="12" t="s">
        <v>43</v>
      </c>
      <c r="B45" s="13" t="s">
        <v>84</v>
      </c>
      <c r="C45" s="14">
        <v>8912430</v>
      </c>
      <c r="D45" s="15">
        <f t="shared" si="0"/>
        <v>-2.3082821656657021E-3</v>
      </c>
      <c r="E45" s="14">
        <v>8933050</v>
      </c>
      <c r="F45" s="15">
        <f t="shared" si="0"/>
        <v>-7.2368073316260897E-2</v>
      </c>
      <c r="G45" s="16">
        <v>9629951</v>
      </c>
      <c r="S45" s="17"/>
    </row>
    <row r="46" spans="1:19" x14ac:dyDescent="0.2">
      <c r="A46" s="12" t="s">
        <v>44</v>
      </c>
      <c r="B46" s="13" t="s">
        <v>84</v>
      </c>
      <c r="C46" s="14">
        <v>28724468</v>
      </c>
      <c r="D46" s="15">
        <f t="shared" si="0"/>
        <v>-5.7886061171861229E-2</v>
      </c>
      <c r="E46" s="14">
        <v>30489378</v>
      </c>
      <c r="F46" s="15">
        <f t="shared" si="0"/>
        <v>6.9088735614256783E-2</v>
      </c>
      <c r="G46" s="16">
        <v>28519034</v>
      </c>
      <c r="S46" s="17"/>
    </row>
    <row r="47" spans="1:19" x14ac:dyDescent="0.2">
      <c r="A47" s="12" t="s">
        <v>45</v>
      </c>
      <c r="B47" s="13" t="s">
        <v>84</v>
      </c>
      <c r="C47" s="14">
        <v>76153116</v>
      </c>
      <c r="D47" s="15">
        <f t="shared" si="0"/>
        <v>5.0158379881669712E-2</v>
      </c>
      <c r="E47" s="14">
        <v>72515839</v>
      </c>
      <c r="F47" s="15">
        <f t="shared" si="0"/>
        <v>6.0910991819236843E-2</v>
      </c>
      <c r="G47" s="16">
        <v>68352425</v>
      </c>
      <c r="S47" s="17"/>
    </row>
    <row r="48" spans="1:19" x14ac:dyDescent="0.2">
      <c r="A48" s="12" t="s">
        <v>46</v>
      </c>
      <c r="B48" s="13" t="s">
        <v>84</v>
      </c>
      <c r="C48" s="14"/>
      <c r="D48" s="15" t="s">
        <v>79</v>
      </c>
      <c r="E48" s="14"/>
      <c r="F48" s="15" t="s">
        <v>79</v>
      </c>
      <c r="G48" s="16"/>
      <c r="S48" s="17"/>
    </row>
    <row r="49" spans="1:19" x14ac:dyDescent="0.2">
      <c r="A49" s="12" t="s">
        <v>47</v>
      </c>
      <c r="B49" s="13" t="s">
        <v>84</v>
      </c>
      <c r="C49" s="14">
        <v>51031507</v>
      </c>
      <c r="D49" s="15">
        <f t="shared" si="0"/>
        <v>8.45885202660209E-2</v>
      </c>
      <c r="E49" s="14">
        <v>47051491</v>
      </c>
      <c r="F49" s="15">
        <f t="shared" si="0"/>
        <v>3.0583710687324767E-2</v>
      </c>
      <c r="G49" s="16">
        <v>45655186</v>
      </c>
      <c r="S49" s="17"/>
    </row>
    <row r="50" spans="1:19" x14ac:dyDescent="0.2">
      <c r="A50" s="12" t="s">
        <v>48</v>
      </c>
      <c r="B50" s="13" t="s">
        <v>84</v>
      </c>
      <c r="C50" s="14">
        <v>4335336</v>
      </c>
      <c r="D50" s="15">
        <f t="shared" si="0"/>
        <v>1.3085668858127121E-2</v>
      </c>
      <c r="E50" s="14">
        <v>4279338</v>
      </c>
      <c r="F50" s="15">
        <f t="shared" si="0"/>
        <v>4.0939072292239718E-2</v>
      </c>
      <c r="G50" s="16">
        <v>4111036</v>
      </c>
    </row>
    <row r="51" spans="1:19" x14ac:dyDescent="0.2">
      <c r="A51" s="12" t="s">
        <v>49</v>
      </c>
      <c r="B51" s="13" t="s">
        <v>84</v>
      </c>
      <c r="C51" s="14">
        <v>12317312</v>
      </c>
      <c r="D51" s="15">
        <f t="shared" si="0"/>
        <v>9.4112078273975962E-3</v>
      </c>
      <c r="E51" s="14">
        <v>12202472</v>
      </c>
      <c r="F51" s="15">
        <f t="shared" si="0"/>
        <v>7.1489147223517402E-2</v>
      </c>
      <c r="G51" s="16">
        <v>11388330</v>
      </c>
      <c r="S51" s="17"/>
    </row>
    <row r="52" spans="1:19" x14ac:dyDescent="0.2">
      <c r="A52" s="12" t="s">
        <v>50</v>
      </c>
      <c r="B52" s="13" t="s">
        <v>84</v>
      </c>
      <c r="C52" s="14">
        <v>43347517</v>
      </c>
      <c r="D52" s="15">
        <f t="shared" si="0"/>
        <v>-0.16469127157592592</v>
      </c>
      <c r="E52" s="14">
        <v>51894007</v>
      </c>
      <c r="F52" s="15">
        <f t="shared" si="0"/>
        <v>-0.13242884865111795</v>
      </c>
      <c r="G52" s="16">
        <v>59815275</v>
      </c>
      <c r="S52" s="17"/>
    </row>
    <row r="53" spans="1:19" x14ac:dyDescent="0.2">
      <c r="A53" s="12" t="s">
        <v>51</v>
      </c>
      <c r="B53" s="13" t="s">
        <v>84</v>
      </c>
      <c r="C53" s="14">
        <v>6904588</v>
      </c>
      <c r="D53" s="15">
        <f t="shared" si="0"/>
        <v>8.9046076010922837E-3</v>
      </c>
      <c r="E53" s="14">
        <v>6843648</v>
      </c>
      <c r="F53" s="15">
        <f t="shared" si="0"/>
        <v>7.0818309055874273E-2</v>
      </c>
      <c r="G53" s="16">
        <v>6391045</v>
      </c>
      <c r="S53" s="17"/>
    </row>
    <row r="54" spans="1:19" x14ac:dyDescent="0.2">
      <c r="A54" s="12" t="s">
        <v>52</v>
      </c>
      <c r="B54" s="13" t="s">
        <v>84</v>
      </c>
      <c r="C54" s="14">
        <v>194372430</v>
      </c>
      <c r="D54" s="15">
        <f t="shared" si="0"/>
        <v>1.2154646022603977E-3</v>
      </c>
      <c r="E54" s="14">
        <v>194136464</v>
      </c>
      <c r="F54" s="15">
        <f t="shared" si="0"/>
        <v>4.2440309258056093E-2</v>
      </c>
      <c r="G54" s="16">
        <v>186232691</v>
      </c>
      <c r="S54" s="17"/>
    </row>
    <row r="55" spans="1:19" x14ac:dyDescent="0.2">
      <c r="A55" s="12" t="s">
        <v>53</v>
      </c>
      <c r="B55" s="13" t="s">
        <v>84</v>
      </c>
      <c r="C55" s="14">
        <v>23193778</v>
      </c>
      <c r="D55" s="15">
        <f t="shared" si="0"/>
        <v>9.8670449459140799E-3</v>
      </c>
      <c r="E55" s="14">
        <v>22967160</v>
      </c>
      <c r="F55" s="15">
        <f t="shared" si="0"/>
        <v>7.1218235816088687E-2</v>
      </c>
      <c r="G55" s="16">
        <v>21440225</v>
      </c>
      <c r="S55" s="17"/>
    </row>
    <row r="56" spans="1:19" x14ac:dyDescent="0.2">
      <c r="A56" s="12" t="s">
        <v>54</v>
      </c>
      <c r="B56" s="13" t="s">
        <v>84</v>
      </c>
      <c r="C56" s="14">
        <v>13526534</v>
      </c>
      <c r="D56" s="15">
        <f t="shared" si="0"/>
        <v>9.4876600863993583E-3</v>
      </c>
      <c r="E56" s="14">
        <v>13399405</v>
      </c>
      <c r="F56" s="15">
        <f t="shared" si="0"/>
        <v>6.4861868170127665E-2</v>
      </c>
      <c r="G56" s="16">
        <v>12583233</v>
      </c>
      <c r="S56" s="17"/>
    </row>
    <row r="57" spans="1:19" x14ac:dyDescent="0.2">
      <c r="A57" s="12" t="s">
        <v>55</v>
      </c>
      <c r="B57" s="13" t="s">
        <v>84</v>
      </c>
      <c r="C57" s="14">
        <v>129227245</v>
      </c>
      <c r="D57" s="15">
        <f t="shared" si="0"/>
        <v>-4.0315958515694271E-2</v>
      </c>
      <c r="E57" s="14">
        <v>134656032</v>
      </c>
      <c r="F57" s="15">
        <f t="shared" si="0"/>
        <v>7.4669522001785393E-2</v>
      </c>
      <c r="G57" s="16">
        <v>125299945</v>
      </c>
      <c r="S57" s="17"/>
    </row>
    <row r="58" spans="1:19" x14ac:dyDescent="0.2">
      <c r="A58" s="12" t="s">
        <v>56</v>
      </c>
      <c r="B58" s="13" t="s">
        <v>84</v>
      </c>
      <c r="C58" s="14">
        <v>18617996</v>
      </c>
      <c r="D58" s="15">
        <f t="shared" si="0"/>
        <v>9.3163092171123438E-3</v>
      </c>
      <c r="E58" s="14">
        <v>18446146</v>
      </c>
      <c r="F58" s="15">
        <f t="shared" si="0"/>
        <v>6.9917629871056403E-2</v>
      </c>
      <c r="G58" s="16">
        <v>17240716</v>
      </c>
      <c r="S58" s="17"/>
    </row>
    <row r="59" spans="1:19" x14ac:dyDescent="0.2">
      <c r="A59" s="12" t="s">
        <v>2</v>
      </c>
      <c r="B59" s="13" t="s">
        <v>84</v>
      </c>
      <c r="C59" s="14">
        <v>45058499</v>
      </c>
      <c r="D59" s="15">
        <f t="shared" si="0"/>
        <v>5.9011989279978534E-2</v>
      </c>
      <c r="E59" s="14">
        <v>42547676</v>
      </c>
      <c r="F59" s="15">
        <f t="shared" si="0"/>
        <v>8.0156564489021476E-2</v>
      </c>
      <c r="G59" s="16">
        <v>39390286</v>
      </c>
      <c r="S59" s="17"/>
    </row>
    <row r="60" spans="1:19" x14ac:dyDescent="0.2">
      <c r="A60" s="12" t="s">
        <v>3</v>
      </c>
      <c r="B60" s="13" t="s">
        <v>84</v>
      </c>
      <c r="C60" s="14">
        <v>62234416</v>
      </c>
      <c r="D60" s="15">
        <f t="shared" si="0"/>
        <v>5.1117540888492907E-2</v>
      </c>
      <c r="E60" s="14">
        <v>59207856</v>
      </c>
      <c r="F60" s="15">
        <f t="shared" si="0"/>
        <v>7.0934710970735185E-2</v>
      </c>
      <c r="G60" s="16">
        <v>55286149</v>
      </c>
      <c r="S60" s="17"/>
    </row>
    <row r="61" spans="1:19" x14ac:dyDescent="0.2">
      <c r="A61" s="12" t="s">
        <v>57</v>
      </c>
      <c r="B61" s="13" t="s">
        <v>84</v>
      </c>
      <c r="C61" s="14">
        <v>4050049</v>
      </c>
      <c r="D61" s="15">
        <f t="shared" si="0"/>
        <v>1.3692948862187233E-2</v>
      </c>
      <c r="E61" s="14">
        <v>3995341</v>
      </c>
      <c r="F61" s="15">
        <f t="shared" si="0"/>
        <v>4.2864194127935858E-2</v>
      </c>
      <c r="G61" s="16">
        <v>3831123</v>
      </c>
      <c r="S61" s="17"/>
    </row>
    <row r="62" spans="1:19" x14ac:dyDescent="0.2">
      <c r="A62" s="12" t="s">
        <v>58</v>
      </c>
      <c r="B62" s="13" t="s">
        <v>84</v>
      </c>
      <c r="C62" s="14">
        <v>821025</v>
      </c>
      <c r="D62" s="15">
        <f t="shared" si="0"/>
        <v>-0.12432032901515168</v>
      </c>
      <c r="E62" s="14">
        <v>937586</v>
      </c>
      <c r="F62" s="15">
        <f t="shared" si="0"/>
        <v>4.8758607421062285E-2</v>
      </c>
      <c r="G62" s="16">
        <v>893996</v>
      </c>
      <c r="S62" s="17"/>
    </row>
    <row r="63" spans="1:19" x14ac:dyDescent="0.2">
      <c r="A63" s="12" t="s">
        <v>59</v>
      </c>
      <c r="B63" s="13" t="s">
        <v>84</v>
      </c>
      <c r="C63" s="14">
        <v>12374129</v>
      </c>
      <c r="D63" s="15">
        <f t="shared" si="0"/>
        <v>5.7635322918335435E-3</v>
      </c>
      <c r="E63" s="14">
        <v>12303219</v>
      </c>
      <c r="F63" s="15">
        <f t="shared" si="0"/>
        <v>-0.11251722294031812</v>
      </c>
      <c r="G63" s="16">
        <v>13863051</v>
      </c>
      <c r="S63" s="17"/>
    </row>
    <row r="64" spans="1:19" x14ac:dyDescent="0.2">
      <c r="A64" s="12" t="s">
        <v>60</v>
      </c>
      <c r="B64" s="13" t="s">
        <v>84</v>
      </c>
      <c r="C64" s="14">
        <v>17444853</v>
      </c>
      <c r="D64" s="15">
        <f t="shared" si="0"/>
        <v>9.5279524413132057E-3</v>
      </c>
      <c r="E64" s="14">
        <v>17280208</v>
      </c>
      <c r="F64" s="15">
        <f t="shared" si="0"/>
        <v>6.6998288377515258E-2</v>
      </c>
      <c r="G64" s="16">
        <v>16195160</v>
      </c>
      <c r="S64" s="17"/>
    </row>
    <row r="65" spans="1:19" x14ac:dyDescent="0.2">
      <c r="A65" s="12" t="s">
        <v>61</v>
      </c>
      <c r="B65" s="13" t="s">
        <v>84</v>
      </c>
      <c r="C65" s="14">
        <v>4104444</v>
      </c>
      <c r="D65" s="15">
        <f t="shared" si="0"/>
        <v>1.4048888471629961E-2</v>
      </c>
      <c r="E65" s="14">
        <v>4047580</v>
      </c>
      <c r="F65" s="15">
        <f t="shared" si="0"/>
        <v>4.1427005964898109E-2</v>
      </c>
      <c r="G65" s="16">
        <v>3886571</v>
      </c>
      <c r="S65" s="17"/>
    </row>
    <row r="66" spans="1:19" x14ac:dyDescent="0.2">
      <c r="A66" s="12" t="s">
        <v>62</v>
      </c>
      <c r="B66" s="13" t="s">
        <v>85</v>
      </c>
      <c r="C66" s="14">
        <v>2670401</v>
      </c>
      <c r="D66" s="15">
        <f t="shared" si="0"/>
        <v>4.7490780836179384E-3</v>
      </c>
      <c r="E66" s="14">
        <v>2657779</v>
      </c>
      <c r="F66" s="15">
        <f t="shared" si="0"/>
        <v>-0.76550588900024408</v>
      </c>
      <c r="G66" s="16">
        <v>11334097</v>
      </c>
      <c r="S66" s="17"/>
    </row>
    <row r="67" spans="1:19" x14ac:dyDescent="0.2">
      <c r="A67" s="12" t="s">
        <v>63</v>
      </c>
      <c r="B67" s="13" t="s">
        <v>85</v>
      </c>
      <c r="C67" s="14"/>
      <c r="D67" s="15" t="s">
        <v>79</v>
      </c>
      <c r="E67" s="14"/>
      <c r="F67" s="15" t="s">
        <v>79</v>
      </c>
      <c r="G67" s="16"/>
      <c r="S67" s="17"/>
    </row>
    <row r="68" spans="1:19" x14ac:dyDescent="0.2">
      <c r="A68" s="12" t="s">
        <v>64</v>
      </c>
      <c r="B68" s="13" t="s">
        <v>84</v>
      </c>
      <c r="C68" s="14">
        <v>77845324</v>
      </c>
      <c r="D68" s="15">
        <f t="shared" si="0"/>
        <v>4.6747569359259902E-2</v>
      </c>
      <c r="E68" s="14">
        <v>74368765</v>
      </c>
      <c r="F68" s="15">
        <f t="shared" si="0"/>
        <v>5.8860629387414251E-2</v>
      </c>
      <c r="G68" s="16">
        <v>70234706</v>
      </c>
      <c r="S68" s="17"/>
    </row>
    <row r="69" spans="1:19" x14ac:dyDescent="0.2">
      <c r="A69" s="12" t="s">
        <v>65</v>
      </c>
      <c r="B69" s="13" t="s">
        <v>85</v>
      </c>
      <c r="C69" s="14"/>
      <c r="D69" s="15" t="s">
        <v>79</v>
      </c>
      <c r="E69" s="14"/>
      <c r="F69" s="15" t="s">
        <v>79</v>
      </c>
      <c r="G69" s="16"/>
    </row>
    <row r="70" spans="1:19" x14ac:dyDescent="0.2">
      <c r="A70" s="12" t="s">
        <v>66</v>
      </c>
      <c r="B70" s="13" t="s">
        <v>84</v>
      </c>
      <c r="C70" s="14">
        <v>3503862</v>
      </c>
      <c r="D70" s="15">
        <f t="shared" ref="D70:F73" si="1">((C70-E70)/E70)</f>
        <v>1.3540438500780433E-2</v>
      </c>
      <c r="E70" s="14">
        <v>3457052</v>
      </c>
      <c r="F70" s="15">
        <f t="shared" si="1"/>
        <v>4.3111194523884386E-2</v>
      </c>
      <c r="G70" s="16">
        <v>3314174</v>
      </c>
      <c r="S70" s="17"/>
    </row>
    <row r="71" spans="1:19" x14ac:dyDescent="0.2">
      <c r="A71" s="12" t="s">
        <v>67</v>
      </c>
      <c r="B71" s="13" t="s">
        <v>85</v>
      </c>
      <c r="C71" s="14">
        <v>2055844</v>
      </c>
      <c r="D71" s="15">
        <f t="shared" si="1"/>
        <v>1.4232898568027334E-2</v>
      </c>
      <c r="E71" s="14">
        <v>2026994</v>
      </c>
      <c r="F71" s="15">
        <f t="shared" si="1"/>
        <v>4.1044067058433199E-2</v>
      </c>
      <c r="G71" s="16">
        <v>1947078</v>
      </c>
    </row>
    <row r="72" spans="1:19" x14ac:dyDescent="0.2">
      <c r="A72" s="18"/>
      <c r="B72" s="19"/>
      <c r="C72" s="14"/>
      <c r="D72" s="20"/>
      <c r="E72" s="14"/>
      <c r="F72" s="20"/>
      <c r="G72" s="16"/>
    </row>
    <row r="73" spans="1:19" ht="15.75" thickBot="1" x14ac:dyDescent="0.3">
      <c r="A73" s="21" t="s">
        <v>68</v>
      </c>
      <c r="B73" s="22"/>
      <c r="C73" s="23">
        <f>SUM(C5:C71)</f>
        <v>2039498868</v>
      </c>
      <c r="D73" s="24">
        <f t="shared" si="1"/>
        <v>3.2346285453470056E-2</v>
      </c>
      <c r="E73" s="23">
        <f>SUM(E5:E71)</f>
        <v>1975595686</v>
      </c>
      <c r="F73" s="24">
        <f t="shared" si="1"/>
        <v>3.3594978076035051E-2</v>
      </c>
      <c r="G73" s="25">
        <f>SUM(G5:G71)</f>
        <v>1911382822</v>
      </c>
      <c r="S73" s="17"/>
    </row>
    <row r="74" spans="1:19" x14ac:dyDescent="0.2">
      <c r="S74" s="17"/>
    </row>
    <row r="75" spans="1:19" x14ac:dyDescent="0.2">
      <c r="A75" s="26" t="s">
        <v>90</v>
      </c>
      <c r="S75" s="17"/>
    </row>
  </sheetData>
  <phoneticPr fontId="3" type="noConversion"/>
  <conditionalFormatting sqref="A75">
    <cfRule type="expression" dxfId="3" priority="31" stopIfTrue="1">
      <formula>MOD(ROW(),5)=1</formula>
    </cfRule>
  </conditionalFormatting>
  <conditionalFormatting sqref="A72:G73 A5:A71 C5:G71">
    <cfRule type="expression" dxfId="2" priority="3" stopIfTrue="1">
      <formula>MOD(ROW(),3)=1</formula>
    </cfRule>
  </conditionalFormatting>
  <conditionalFormatting sqref="A4:G4">
    <cfRule type="expression" dxfId="1" priority="2" stopIfTrue="1">
      <formula>MOD(ROW(),3)=1</formula>
    </cfRule>
  </conditionalFormatting>
  <conditionalFormatting sqref="B5:B71">
    <cfRule type="expression" dxfId="0" priority="1" stopIfTrue="1">
      <formula>MOD(ROW(),3)=1</formula>
    </cfRule>
  </conditionalFormatting>
  <pageMargins left="0.7" right="0.7" top="0.5" bottom="0.5" header="0.05" footer="0.05"/>
  <pageSetup scale="78" fitToHeight="2" orientation="landscape" r:id="rId1"/>
  <rowBreaks count="1" manualBreakCount="1">
    <brk id="37" max="8" man="1"/>
  </rowBreaks>
  <ignoredErrors>
    <ignoredError sqref="D74:F74 E7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istorical xmlns="971ecb86-dbcb-4cad-aa0a-8e3edd121c88" xsi:nil="true"/>
    <Forms_Description xmlns="971ecb86-dbcb-4cad-aa0a-8e3edd121c88" xsi:nil="true"/>
    <Review_x0020_Frequency_x0020_Period xmlns="971ecb86-dbcb-4cad-aa0a-8e3edd121c88" xsi:nil="true"/>
    <Language_x0020_Review_x0020_Date xmlns="971ecb86-dbcb-4cad-aa0a-8e3edd121c88" xsi:nil="true"/>
    <statutesRulesPolicies xmlns="971ecb86-dbcb-4cad-aa0a-8e3edd121c88"/>
    <Is_x0020_this_x0020_Legally_x0020_required_x003f_ xmlns="971ecb86-dbcb-4cad-aa0a-8e3edd121c88" xsi:nil="true"/>
    <DocumentName xmlns="971ecb86-dbcb-4cad-aa0a-8e3edd121c88" xsi:nil="true"/>
    <Web_x0020_Category xmlns="971ecb86-dbcb-4cad-aa0a-8e3edd121c88" xsi:nil="true"/>
    <PublishingExpirationDate xmlns="http://schemas.microsoft.com/sharepoint/v3" xsi:nil="true"/>
    <Notes0 xmlns="971ecb86-dbcb-4cad-aa0a-8e3edd121c88" xsi:nil="true"/>
    <PublishingStartDate xmlns="http://schemas.microsoft.com/sharepoint/v3" xsi:nil="true"/>
    <DocumentDescription xmlns="971ecb86-dbcb-4cad-aa0a-8e3edd121c88" xsi:nil="true"/>
    <Review_x0020_Frequency_x0020_by_x0020_Month xmlns="971ecb86-dbcb-4cad-aa0a-8e3edd121c88"/>
    <Date_x0020_last_x0020_reviewed xmlns="971ecb86-dbcb-4cad-aa0a-8e3edd121c88" xsi:nil="true"/>
    <Legal_x0020_Review_x0020_Date xmlns="971ecb86-dbcb-4cad-aa0a-8e3edd121c88" xsi:nil="true"/>
    <Automated_x0020_Content xmlns="971ecb86-dbcb-4cad-aa0a-8e3edd121c88" xsi:nil="true"/>
  </documentManagement>
</p:properties>
</file>

<file path=customXml/itemProps1.xml><?xml version="1.0" encoding="utf-8"?>
<ds:datastoreItem xmlns:ds="http://schemas.openxmlformats.org/officeDocument/2006/customXml" ds:itemID="{9A05C345-E8D6-4B98-9716-12A4216CF8F8}"/>
</file>

<file path=customXml/itemProps2.xml><?xml version="1.0" encoding="utf-8"?>
<ds:datastoreItem xmlns:ds="http://schemas.openxmlformats.org/officeDocument/2006/customXml" ds:itemID="{FD361789-69EA-44E1-AF66-88341BA9379A}"/>
</file>

<file path=customXml/itemProps3.xml><?xml version="1.0" encoding="utf-8"?>
<ds:datastoreItem xmlns:ds="http://schemas.openxmlformats.org/officeDocument/2006/customXml" ds:itemID="{ACFCBC1D-E589-4669-BE93-03B9A64EB5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Report Index</vt:lpstr>
      <vt:lpstr>Just Value All Property Types</vt:lpstr>
      <vt:lpstr>All Property Just Value</vt:lpstr>
      <vt:lpstr>Real Property Just Value</vt:lpstr>
      <vt:lpstr>Personal Property Just Value</vt:lpstr>
      <vt:lpstr>Centrally Assessed Just Value </vt:lpstr>
      <vt:lpstr>'All Property Just Value'!Print_Area</vt:lpstr>
      <vt:lpstr>'Centrally Assessed Just Value '!Print_Area</vt:lpstr>
      <vt:lpstr>'Just Value All Property Types'!Print_Area</vt:lpstr>
      <vt:lpstr>'Personal Property Just Value'!Print_Area</vt:lpstr>
      <vt:lpstr>'Real Property Just Value'!Print_Area</vt:lpstr>
      <vt:lpstr>'Report Index'!Print_Area</vt:lpstr>
      <vt:lpstr>'All Property Just Value'!Print_Titles</vt:lpstr>
      <vt:lpstr>'Centrally Assessed Just Value '!Print_Titles</vt:lpstr>
      <vt:lpstr>'Just Value All Property Types'!Print_Titles</vt:lpstr>
      <vt:lpstr>'Personal Property Just Value'!Print_Titles</vt:lpstr>
      <vt:lpstr>'Real Property Just Value'!Print_Titles</vt:lpstr>
    </vt:vector>
  </TitlesOfParts>
  <Company>Florida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Florida Dept. of Revenue</dc:creator>
  <cp:lastModifiedBy>Allison Kever</cp:lastModifiedBy>
  <cp:lastPrinted>2011-02-11T15:23:46Z</cp:lastPrinted>
  <dcterms:created xsi:type="dcterms:W3CDTF">2010-08-10T15:50:22Z</dcterms:created>
  <dcterms:modified xsi:type="dcterms:W3CDTF">2023-12-20T16:34:50Z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ies>
</file>