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BBC80898-180A-496C-B5AA-618B5F6ADF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Index" sheetId="7" r:id="rId1"/>
    <sheet name="State Summary by Type" sheetId="6" r:id="rId2"/>
    <sheet name="Parcel Ct by Type" sheetId="1" r:id="rId3"/>
    <sheet name="Just Value by Type " sheetId="4" r:id="rId4"/>
    <sheet name="Taxable Value by Type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6" i="6" l="1"/>
  <c r="D15" i="6"/>
  <c r="T10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C17" i="6"/>
  <c r="D6" i="6"/>
  <c r="U73" i="5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C73" i="5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D73" i="4"/>
  <c r="C73" i="4"/>
  <c r="S15" i="6"/>
  <c r="H15" i="6"/>
  <c r="G15" i="6"/>
  <c r="I15" i="6"/>
  <c r="U10" i="6"/>
  <c r="J10" i="6"/>
  <c r="G10" i="6"/>
  <c r="L10" i="6"/>
  <c r="S10" i="6"/>
  <c r="Q6" i="6"/>
  <c r="K6" i="6"/>
  <c r="F15" i="6"/>
  <c r="M15" i="6"/>
  <c r="O15" i="6"/>
  <c r="U15" i="6"/>
  <c r="C15" i="6"/>
  <c r="E15" i="6"/>
  <c r="Q15" i="6"/>
  <c r="L15" i="6"/>
  <c r="T15" i="6"/>
  <c r="N10" i="6"/>
  <c r="K10" i="6"/>
  <c r="K15" i="6"/>
  <c r="R15" i="6"/>
  <c r="J15" i="6"/>
  <c r="P15" i="6"/>
  <c r="N15" i="6"/>
  <c r="O10" i="6"/>
  <c r="M10" i="6"/>
  <c r="R6" i="6"/>
  <c r="J6" i="6"/>
  <c r="O6" i="6"/>
  <c r="S6" i="6"/>
  <c r="I6" i="6"/>
  <c r="T6" i="6"/>
  <c r="F6" i="6"/>
  <c r="M6" i="6"/>
  <c r="G6" i="6"/>
  <c r="U6" i="6"/>
  <c r="U17" i="6"/>
  <c r="H6" i="6"/>
  <c r="E6" i="6"/>
  <c r="L6" i="6"/>
  <c r="P6" i="6"/>
  <c r="N6" i="6"/>
  <c r="U73" i="4" l="1"/>
  <c r="U73" i="1"/>
  <c r="Q10" i="6"/>
  <c r="R10" i="6"/>
  <c r="I10" i="6"/>
  <c r="E10" i="6"/>
  <c r="D10" i="6"/>
  <c r="P10" i="6"/>
  <c r="F10" i="6"/>
  <c r="H10" i="6"/>
</calcChain>
</file>

<file path=xl/sharedStrings.xml><?xml version="1.0" encoding="utf-8"?>
<sst xmlns="http://schemas.openxmlformats.org/spreadsheetml/2006/main" count="528" uniqueCount="113">
  <si>
    <t>County</t>
  </si>
  <si>
    <t>Status</t>
  </si>
  <si>
    <t>Vacant Residential</t>
  </si>
  <si>
    <t>Cooperatives</t>
  </si>
  <si>
    <t>Vacant Industrial</t>
  </si>
  <si>
    <t>Industrial</t>
  </si>
  <si>
    <t>Agricultural</t>
  </si>
  <si>
    <t>Institutional</t>
  </si>
  <si>
    <t>Government</t>
  </si>
  <si>
    <t>Total Real Property</t>
  </si>
  <si>
    <t>Mobile Homes</t>
  </si>
  <si>
    <t>Statewide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</si>
  <si>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</si>
  <si>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</si>
  <si>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</si>
  <si>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</si>
  <si>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</si>
  <si>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</si>
  <si>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</si>
  <si>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</si>
  <si>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</si>
  <si>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</si>
  <si>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</si>
  <si>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</si>
  <si>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</si>
  <si>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</si>
  <si>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</si>
  <si>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</si>
  <si>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</si>
  <si>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</si>
  <si>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</si>
  <si>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</si>
  <si>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</si>
  <si>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</si>
  <si>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</si>
  <si>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</si>
  <si>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</si>
  <si>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</si>
  <si>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</si>
  <si>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</si>
  <si>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</si>
  <si>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</si>
  <si>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</si>
  <si>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</si>
  <si>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</si>
  <si>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</si>
  <si>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</si>
  <si>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</si>
  <si>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</si>
  <si>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</si>
  <si>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</si>
  <si>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</si>
  <si>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</si>
  <si>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</si>
  <si>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</si>
  <si>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</si>
  <si>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</si>
  <si>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</si>
  <si>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</si>
  <si>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</si>
  <si>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</si>
  <si>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</si>
  <si>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</si>
  <si>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</si>
  <si>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</si>
  <si>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</si>
  <si>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</si>
  <si>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</si>
  <si>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</si>
  <si>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</si>
  <si>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</si>
  <si>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</si>
  <si>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</si>
  <si>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</si>
  <si>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</si>
  <si>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</si>
  <si>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</si>
  <si>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</si>
  <si>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Number of Parcels</t>
  </si>
  <si>
    <t>Real Property Just Value</t>
  </si>
  <si>
    <t>Real Property Taxable Value</t>
  </si>
  <si>
    <t>Pct of Total Just Value</t>
  </si>
  <si>
    <t>Pct of Total Taxable Value</t>
  </si>
  <si>
    <t>Pct of Total Parcels</t>
  </si>
  <si>
    <t>State Summary by Property Type</t>
  </si>
  <si>
    <t>Parcel Count by Property Type</t>
  </si>
  <si>
    <t>Just Value by Property Type</t>
  </si>
  <si>
    <t>Taxable Value by Property Type</t>
  </si>
  <si>
    <t>Condominiums</t>
  </si>
  <si>
    <t>Multi Family (Less Than 10)</t>
  </si>
  <si>
    <t>Multi Family (More Than 10)</t>
  </si>
  <si>
    <t>Single Family Residential</t>
  </si>
  <si>
    <t>Improved Commercial</t>
  </si>
  <si>
    <t>Misc.</t>
  </si>
  <si>
    <t>Retirement Homes &amp; Misc. Residential</t>
  </si>
  <si>
    <t>Vacant Commercial</t>
  </si>
  <si>
    <t>Leasehold Interest</t>
  </si>
  <si>
    <t>Non-Agricultural  Acreage</t>
  </si>
  <si>
    <t xml:space="preserve">Contact Information: </t>
  </si>
  <si>
    <t xml:space="preserve">Property Tax Oversight, Research &amp; Analysis  </t>
  </si>
  <si>
    <t>* As Reported by County Property Appraiser</t>
  </si>
  <si>
    <t>Parcel Count Reports*</t>
  </si>
  <si>
    <t>Average Just Value Per Parcel</t>
  </si>
  <si>
    <t>Average Taxable Value Per Parcel</t>
  </si>
  <si>
    <t>Miami-Dade</t>
  </si>
  <si>
    <t>PTOResearchAnalysis@dor.state.fl.us</t>
  </si>
  <si>
    <t>R-NVAB</t>
  </si>
  <si>
    <t>R-Final</t>
  </si>
  <si>
    <t>Final</t>
  </si>
  <si>
    <t>Data Extract: November 2024</t>
  </si>
  <si>
    <t>Pct increase in parcels from 2023</t>
  </si>
  <si>
    <t>Pct Increase in Just Value  from 2023</t>
  </si>
  <si>
    <t>Pct Increase in Taxable Value  from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</si>
</sst>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4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9" fillId="0" borderId="0" xfId="3" applyFont="1" applyAlignment="1" applyProtection="1"/>
    <xf numFmtId="0" fontId="1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/>
    <xf numFmtId="3" fontId="15" fillId="0" borderId="0" xfId="0" applyNumberFormat="1" applyFont="1"/>
    <xf numFmtId="0" fontId="15" fillId="3" borderId="0" xfId="0" applyFont="1" applyFill="1"/>
    <xf numFmtId="0" fontId="15" fillId="0" borderId="0" xfId="0" applyFont="1" applyAlignment="1">
      <alignment horizontal="center"/>
    </xf>
    <xf numFmtId="10" fontId="15" fillId="0" borderId="0" xfId="4" applyNumberFormat="1" applyFont="1"/>
    <xf numFmtId="2" fontId="15" fillId="0" borderId="0" xfId="2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/>
    <xf numFmtId="3" fontId="8" fillId="0" borderId="6" xfId="0" applyNumberFormat="1" applyFont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3" fontId="7" fillId="2" borderId="8" xfId="0" applyNumberFormat="1" applyFont="1" applyFill="1" applyBorder="1"/>
    <xf numFmtId="3" fontId="8" fillId="0" borderId="0" xfId="0" applyNumberFormat="1" applyFont="1"/>
    <xf numFmtId="3" fontId="7" fillId="0" borderId="9" xfId="0" applyNumberFormat="1" applyFont="1" applyBorder="1"/>
    <xf numFmtId="0" fontId="14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3" borderId="4" xfId="0" applyFont="1" applyFill="1" applyBorder="1" applyAlignment="1">
      <alignment wrapText="1"/>
    </xf>
    <xf numFmtId="164" fontId="8" fillId="3" borderId="5" xfId="2" applyNumberFormat="1" applyFont="1" applyFill="1" applyBorder="1"/>
    <xf numFmtId="164" fontId="8" fillId="3" borderId="6" xfId="2" applyNumberFormat="1" applyFont="1" applyFill="1" applyBorder="1"/>
    <xf numFmtId="0" fontId="11" fillId="0" borderId="7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3" fontId="8" fillId="0" borderId="8" xfId="2" applyFont="1" applyBorder="1"/>
    <xf numFmtId="43" fontId="8" fillId="0" borderId="9" xfId="2" applyFont="1" applyBorder="1"/>
    <xf numFmtId="0" fontId="11" fillId="0" borderId="0" xfId="0" applyFont="1" applyAlignment="1">
      <alignment wrapText="1"/>
    </xf>
    <xf numFmtId="9" fontId="8" fillId="0" borderId="0" xfId="4" applyFont="1"/>
    <xf numFmtId="1" fontId="8" fillId="0" borderId="0" xfId="4" applyNumberFormat="1" applyFont="1"/>
    <xf numFmtId="0" fontId="16" fillId="0" borderId="0" xfId="0" applyFont="1" applyAlignment="1">
      <alignment horizontal="center" vertical="center" wrapText="1"/>
    </xf>
    <xf numFmtId="10" fontId="8" fillId="0" borderId="5" xfId="4" applyNumberFormat="1" applyFont="1" applyBorder="1"/>
    <xf numFmtId="10" fontId="8" fillId="0" borderId="11" xfId="4" applyNumberFormat="1" applyFont="1" applyBorder="1"/>
    <xf numFmtId="10" fontId="8" fillId="0" borderId="6" xfId="4" applyNumberFormat="1" applyFont="1" applyBorder="1"/>
    <xf numFmtId="0" fontId="9" fillId="0" borderId="0" xfId="3" applyFont="1" applyAlignment="1" applyProtection="1">
      <alignment horizontal="left"/>
    </xf>
  </cellXfs>
  <cellStyles count="5">
    <cellStyle name="AccountingNoDecimals" xfId="1" xr:uid="{00000000-0005-0000-0000-000000000000}"/>
    <cellStyle name="Comma" xfId="2" builtinId="3"/>
    <cellStyle name="Hyperlink" xfId="3" builtinId="8"/>
    <cellStyle name="Normal" xfId="0" builtinId="0"/>
    <cellStyle name="Percent" xfId="4" builtinId="5"/>
  </cellStyles>
  <dxfs count="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dor.state.fl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17"/>
  <sheetViews>
    <sheetView tabSelected="1" workbookViewId="0"/>
  </sheetViews>
  <sheetFormatPr defaultRowHeight="14.25" x14ac:dyDescent="0.2"/>
  <cols>
    <col min="1" max="16384" width="9.140625" style="3"/>
  </cols>
  <sheetData>
    <row r="2" spans="1:8" ht="15" x14ac:dyDescent="0.25">
      <c r="A2" s="2" t="s">
        <v>101</v>
      </c>
    </row>
    <row r="4" spans="1:8" x14ac:dyDescent="0.2">
      <c r="B4" s="51" t="s">
        <v>84</v>
      </c>
      <c r="C4" s="51"/>
      <c r="D4" s="51"/>
      <c r="E4" s="51"/>
      <c r="F4" s="51"/>
      <c r="G4" s="51"/>
      <c r="H4" s="51"/>
    </row>
    <row r="6" spans="1:8" x14ac:dyDescent="0.2">
      <c r="B6" s="51" t="s">
        <v>85</v>
      </c>
      <c r="C6" s="51"/>
      <c r="D6" s="51"/>
      <c r="E6" s="51"/>
      <c r="F6" s="51"/>
      <c r="G6" s="51"/>
      <c r="H6" s="51"/>
    </row>
    <row r="8" spans="1:8" x14ac:dyDescent="0.2">
      <c r="B8" s="51" t="s">
        <v>86</v>
      </c>
      <c r="C8" s="51"/>
      <c r="D8" s="51"/>
      <c r="E8" s="51"/>
      <c r="F8" s="51"/>
      <c r="G8" s="51"/>
      <c r="H8" s="51"/>
    </row>
    <row r="10" spans="1:8" x14ac:dyDescent="0.2">
      <c r="B10" s="51" t="s">
        <v>87</v>
      </c>
      <c r="C10" s="51"/>
      <c r="D10" s="51"/>
      <c r="E10" s="51"/>
      <c r="F10" s="51"/>
      <c r="G10" s="51"/>
      <c r="H10" s="51"/>
    </row>
    <row r="14" spans="1:8" x14ac:dyDescent="0.2">
      <c r="A14" s="3" t="s">
        <v>100</v>
      </c>
    </row>
    <row r="16" spans="1:8" x14ac:dyDescent="0.2">
      <c r="A16" s="4" t="s">
        <v>98</v>
      </c>
      <c r="B16" s="5"/>
      <c r="C16" s="5"/>
      <c r="D16" s="4" t="s">
        <v>99</v>
      </c>
      <c r="E16" s="5"/>
      <c r="F16" s="5"/>
      <c r="G16" s="5"/>
      <c r="H16" s="5"/>
    </row>
    <row r="17" spans="1:8" x14ac:dyDescent="0.2">
      <c r="A17" s="5"/>
      <c r="B17" s="5"/>
      <c r="C17" s="5"/>
      <c r="D17" s="7" t="s">
        <v>105</v>
      </c>
      <c r="E17" s="5"/>
      <c r="F17" s="5"/>
      <c r="G17" s="5"/>
      <c r="H17" s="5"/>
    </row>
  </sheetData>
  <mergeCells count="4">
    <mergeCell ref="B4:H4"/>
    <mergeCell ref="B6:H6"/>
    <mergeCell ref="B8:H8"/>
    <mergeCell ref="B10:H10"/>
  </mergeCells>
  <phoneticPr fontId="2" type="noConversion"/>
  <hyperlinks>
    <hyperlink ref="B4:H4" location="'State Summary by Type'!A1" display="State Summary by Property Type" xr:uid="{00000000-0004-0000-0000-000000000000}"/>
    <hyperlink ref="B6:H6" location="'Parcel Ct by Type'!A1" display="Parcel Count by Property Type" xr:uid="{00000000-0004-0000-0000-000001000000}"/>
    <hyperlink ref="B8:H8" location="'Just Value by Type '!A1" display="Just Value by Property Type" xr:uid="{00000000-0004-0000-0000-000002000000}"/>
    <hyperlink ref="B10:H10" location="'Taxable Value by Type '!A1" display="Taxable Value by Property Type" xr:uid="{00000000-0004-0000-0000-000003000000}"/>
    <hyperlink ref="D17" r:id="rId1" xr:uid="{00000000-0004-0000-0000-000004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5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23.28515625" defaultRowHeight="14.25" x14ac:dyDescent="0.2"/>
  <cols>
    <col min="1" max="1" width="43.140625" style="44" customWidth="1"/>
    <col min="2" max="2" width="23.28515625" style="18"/>
    <col min="3" max="21" width="23.28515625" style="3"/>
    <col min="22" max="16384" width="23.28515625" style="12"/>
  </cols>
  <sheetData>
    <row r="1" spans="1:21" ht="23.25" x14ac:dyDescent="0.35">
      <c r="A1" s="6" t="s">
        <v>84</v>
      </c>
    </row>
    <row r="2" spans="1:21" ht="15" x14ac:dyDescent="0.25">
      <c r="A2" s="29">
        <v>2024</v>
      </c>
    </row>
    <row r="3" spans="1:21" ht="15" thickBot="1" x14ac:dyDescent="0.25">
      <c r="A3" s="30"/>
    </row>
    <row r="4" spans="1:21" s="47" customFormat="1" ht="25.5" x14ac:dyDescent="0.25">
      <c r="A4" s="8" t="s">
        <v>11</v>
      </c>
      <c r="B4" s="9" t="s">
        <v>1</v>
      </c>
      <c r="C4" s="9" t="s">
        <v>2</v>
      </c>
      <c r="D4" s="9" t="s">
        <v>91</v>
      </c>
      <c r="E4" s="9" t="s">
        <v>10</v>
      </c>
      <c r="F4" s="9" t="s">
        <v>88</v>
      </c>
      <c r="G4" s="9" t="s">
        <v>89</v>
      </c>
      <c r="H4" s="9" t="s">
        <v>90</v>
      </c>
      <c r="I4" s="9" t="s">
        <v>3</v>
      </c>
      <c r="J4" s="9" t="s">
        <v>94</v>
      </c>
      <c r="K4" s="9" t="s">
        <v>95</v>
      </c>
      <c r="L4" s="9" t="s">
        <v>92</v>
      </c>
      <c r="M4" s="9" t="s">
        <v>4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96</v>
      </c>
      <c r="S4" s="9" t="s">
        <v>93</v>
      </c>
      <c r="T4" s="9" t="s">
        <v>97</v>
      </c>
      <c r="U4" s="10" t="s">
        <v>9</v>
      </c>
    </row>
    <row r="5" spans="1:21" ht="29.25" customHeight="1" x14ac:dyDescent="0.2">
      <c r="A5" s="31" t="s">
        <v>78</v>
      </c>
      <c r="B5" s="21" t="s">
        <v>108</v>
      </c>
      <c r="C5" s="22">
        <v>1345384</v>
      </c>
      <c r="D5" s="22">
        <v>5926053</v>
      </c>
      <c r="E5" s="22">
        <v>438112</v>
      </c>
      <c r="F5" s="22">
        <v>1612598</v>
      </c>
      <c r="G5" s="22">
        <v>157393</v>
      </c>
      <c r="H5" s="22">
        <v>15582</v>
      </c>
      <c r="I5" s="22">
        <v>48074</v>
      </c>
      <c r="J5" s="22">
        <v>168047</v>
      </c>
      <c r="K5" s="22">
        <v>87525</v>
      </c>
      <c r="L5" s="22">
        <v>257630</v>
      </c>
      <c r="M5" s="22">
        <v>14520</v>
      </c>
      <c r="N5" s="22">
        <v>81284</v>
      </c>
      <c r="O5" s="22">
        <v>236584</v>
      </c>
      <c r="P5" s="22">
        <v>48060</v>
      </c>
      <c r="Q5" s="22">
        <v>248702</v>
      </c>
      <c r="R5" s="22">
        <v>1939</v>
      </c>
      <c r="S5" s="22">
        <v>157237</v>
      </c>
      <c r="T5" s="22">
        <v>100892</v>
      </c>
      <c r="U5" s="23">
        <v>10831032</v>
      </c>
    </row>
    <row r="6" spans="1:21" ht="29.25" customHeight="1" x14ac:dyDescent="0.2">
      <c r="A6" s="31" t="s">
        <v>83</v>
      </c>
      <c r="B6" s="21" t="s">
        <v>108</v>
      </c>
      <c r="C6" s="48">
        <f>C5/$U$5</f>
        <v>0.12421567954004752</v>
      </c>
      <c r="D6" s="48">
        <f>D5/$U$5</f>
        <v>0.54713650555182558</v>
      </c>
      <c r="E6" s="48">
        <f t="shared" ref="E6:Q6" si="0">E5/$U$5</f>
        <v>4.044970045329014E-2</v>
      </c>
      <c r="F6" s="48">
        <f>F5/$U$5</f>
        <v>0.14888682814343085</v>
      </c>
      <c r="G6" s="48">
        <f t="shared" si="0"/>
        <v>1.4531671589558594E-2</v>
      </c>
      <c r="H6" s="48">
        <f t="shared" si="0"/>
        <v>1.4386440738057094E-3</v>
      </c>
      <c r="I6" s="48">
        <f t="shared" si="0"/>
        <v>4.4385428830789166E-3</v>
      </c>
      <c r="J6" s="48">
        <f t="shared" si="0"/>
        <v>1.5515326702016946E-2</v>
      </c>
      <c r="K6" s="48">
        <f t="shared" si="0"/>
        <v>8.0809474111054238E-3</v>
      </c>
      <c r="L6" s="48">
        <f t="shared" si="0"/>
        <v>2.3786283707775954E-2</v>
      </c>
      <c r="M6" s="48">
        <f t="shared" si="0"/>
        <v>1.3405924753984661E-3</v>
      </c>
      <c r="N6" s="48">
        <f t="shared" si="0"/>
        <v>7.5047326976783006E-3</v>
      </c>
      <c r="O6" s="48">
        <f t="shared" si="0"/>
        <v>2.1843163236891922E-2</v>
      </c>
      <c r="P6" s="48">
        <f t="shared" si="0"/>
        <v>4.4372503008023615E-3</v>
      </c>
      <c r="Q6" s="48">
        <f t="shared" si="0"/>
        <v>2.296198552455574E-2</v>
      </c>
      <c r="R6" s="48">
        <f>R5/$U$5</f>
        <v>1.7902264530286679E-4</v>
      </c>
      <c r="S6" s="48">
        <f>S5/$U$5</f>
        <v>1.4517268529905553E-2</v>
      </c>
      <c r="T6" s="49">
        <f>T5/$U$5</f>
        <v>9.3150865032990398E-3</v>
      </c>
      <c r="U6" s="50">
        <f>U5/$U$5</f>
        <v>1</v>
      </c>
    </row>
    <row r="7" spans="1:21" ht="29.25" customHeight="1" x14ac:dyDescent="0.2">
      <c r="A7" s="31" t="s">
        <v>110</v>
      </c>
      <c r="B7" s="21" t="s">
        <v>108</v>
      </c>
      <c r="C7" s="48">
        <v>-2.4402553667924543E-2</v>
      </c>
      <c r="D7" s="48">
        <v>2.2686490201039078E-2</v>
      </c>
      <c r="E7" s="48">
        <v>-7.8685024985347685E-4</v>
      </c>
      <c r="F7" s="48">
        <v>2.7540637830973935E-3</v>
      </c>
      <c r="G7" s="48">
        <v>5.6996440917309599E-3</v>
      </c>
      <c r="H7" s="48">
        <v>2.1502556706437748E-2</v>
      </c>
      <c r="I7" s="48">
        <v>-1.447314473144734E-2</v>
      </c>
      <c r="J7" s="48">
        <v>3.5830960217956731E-2</v>
      </c>
      <c r="K7" s="48">
        <v>6.2426708974270273E-3</v>
      </c>
      <c r="L7" s="48">
        <v>1.4888414636515801E-3</v>
      </c>
      <c r="M7" s="48">
        <v>4.2882833033615064E-3</v>
      </c>
      <c r="N7" s="48">
        <v>1.0781302460922459E-2</v>
      </c>
      <c r="O7" s="48">
        <v>-9.1216216216216672E-4</v>
      </c>
      <c r="P7" s="48">
        <v>-4.7835000310616493E-3</v>
      </c>
      <c r="Q7" s="48">
        <v>3.7980150225418452E-3</v>
      </c>
      <c r="R7" s="48">
        <v>-0.10686319668355593</v>
      </c>
      <c r="S7" s="48">
        <v>1.727406238071505E-2</v>
      </c>
      <c r="T7" s="48">
        <v>1.5163254012174887E-2</v>
      </c>
      <c r="U7" s="50">
        <v>1.0572514122290766E-2</v>
      </c>
    </row>
    <row r="8" spans="1:21" ht="26.25" customHeight="1" x14ac:dyDescent="0.2">
      <c r="A8" s="32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6"/>
    </row>
    <row r="9" spans="1:21" ht="29.25" customHeight="1" x14ac:dyDescent="0.2">
      <c r="A9" s="31" t="s">
        <v>79</v>
      </c>
      <c r="B9" s="21" t="s">
        <v>108</v>
      </c>
      <c r="C9" s="22">
        <v>89519388387</v>
      </c>
      <c r="D9" s="22">
        <v>2761092641108</v>
      </c>
      <c r="E9" s="22">
        <v>53950081637</v>
      </c>
      <c r="F9" s="22">
        <v>631470692837</v>
      </c>
      <c r="G9" s="22">
        <v>77117278956</v>
      </c>
      <c r="H9" s="22">
        <v>209052560336</v>
      </c>
      <c r="I9" s="22">
        <v>8989955517</v>
      </c>
      <c r="J9" s="22">
        <v>12351265088</v>
      </c>
      <c r="K9" s="22">
        <v>39957571405</v>
      </c>
      <c r="L9" s="22">
        <v>453444027721</v>
      </c>
      <c r="M9" s="22">
        <v>7401788247</v>
      </c>
      <c r="N9" s="22">
        <v>162936250402</v>
      </c>
      <c r="O9" s="22">
        <v>121108700734</v>
      </c>
      <c r="P9" s="22">
        <v>84822580315</v>
      </c>
      <c r="Q9" s="22">
        <v>227899764433</v>
      </c>
      <c r="R9" s="22">
        <v>7602345679</v>
      </c>
      <c r="S9" s="22">
        <v>10291578438</v>
      </c>
      <c r="T9" s="22">
        <v>12094826493</v>
      </c>
      <c r="U9" s="23">
        <v>4971103297733</v>
      </c>
    </row>
    <row r="10" spans="1:21" ht="29.25" customHeight="1" x14ac:dyDescent="0.2">
      <c r="A10" s="31" t="s">
        <v>81</v>
      </c>
      <c r="B10" s="21" t="s">
        <v>108</v>
      </c>
      <c r="C10" s="48">
        <f>C9/$U$9</f>
        <v>1.8007951761498102E-2</v>
      </c>
      <c r="D10" s="48">
        <f t="shared" ref="D10:U10" si="1">D9/$U$9</f>
        <v>0.55542853884512045</v>
      </c>
      <c r="E10" s="48">
        <f t="shared" si="1"/>
        <v>1.0852737995125379E-2</v>
      </c>
      <c r="F10" s="48">
        <f t="shared" si="1"/>
        <v>0.12702827823452656</v>
      </c>
      <c r="G10" s="48">
        <f t="shared" si="1"/>
        <v>1.5513111343143527E-2</v>
      </c>
      <c r="H10" s="48">
        <f t="shared" si="1"/>
        <v>4.2053553872303438E-2</v>
      </c>
      <c r="I10" s="48">
        <f t="shared" si="1"/>
        <v>1.80844270950872E-3</v>
      </c>
      <c r="J10" s="48">
        <f t="shared" si="1"/>
        <v>2.484612438778453E-3</v>
      </c>
      <c r="K10" s="48">
        <f t="shared" si="1"/>
        <v>8.0379684371519843E-3</v>
      </c>
      <c r="L10" s="48">
        <f t="shared" si="1"/>
        <v>9.121597371106463E-2</v>
      </c>
      <c r="M10" s="48">
        <f t="shared" si="1"/>
        <v>1.4889628727641766E-3</v>
      </c>
      <c r="N10" s="48">
        <f t="shared" si="1"/>
        <v>3.2776677659525751E-2</v>
      </c>
      <c r="O10" s="48">
        <f t="shared" si="1"/>
        <v>2.4362539557210544E-2</v>
      </c>
      <c r="P10" s="48">
        <f t="shared" si="1"/>
        <v>1.7063129698729477E-2</v>
      </c>
      <c r="Q10" s="48">
        <f t="shared" si="1"/>
        <v>4.5844906207628072E-2</v>
      </c>
      <c r="R10" s="48">
        <f t="shared" si="1"/>
        <v>1.5293075246428575E-3</v>
      </c>
      <c r="S10" s="48">
        <f t="shared" si="1"/>
        <v>2.0702805436960698E-3</v>
      </c>
      <c r="T10" s="49">
        <f t="shared" si="1"/>
        <v>2.4330265875818092E-3</v>
      </c>
      <c r="U10" s="50">
        <f t="shared" si="1"/>
        <v>1</v>
      </c>
    </row>
    <row r="11" spans="1:21" ht="23.25" customHeight="1" x14ac:dyDescent="0.2">
      <c r="A11" s="31" t="s">
        <v>111</v>
      </c>
      <c r="B11" s="21" t="s">
        <v>108</v>
      </c>
      <c r="C11" s="48">
        <v>6.4512426060944206E-2</v>
      </c>
      <c r="D11" s="48">
        <v>7.3469473506043492E-2</v>
      </c>
      <c r="E11" s="48">
        <v>0.10006309904470512</v>
      </c>
      <c r="F11" s="48">
        <v>7.6301390056981999E-2</v>
      </c>
      <c r="G11" s="48">
        <v>9.8707045214651679E-2</v>
      </c>
      <c r="H11" s="48">
        <v>5.426002777912875E-2</v>
      </c>
      <c r="I11" s="48">
        <v>6.2242338235587669E-2</v>
      </c>
      <c r="J11" s="48">
        <v>6.7054062038532036E-2</v>
      </c>
      <c r="K11" s="48">
        <v>0.16650155043712833</v>
      </c>
      <c r="L11" s="48">
        <v>7.7586647489926275E-2</v>
      </c>
      <c r="M11" s="48">
        <v>0.15848020266269303</v>
      </c>
      <c r="N11" s="48">
        <v>0.16170376130630792</v>
      </c>
      <c r="O11" s="48">
        <v>7.4503176941369542E-2</v>
      </c>
      <c r="P11" s="48">
        <v>5.0631644385285002E-2</v>
      </c>
      <c r="Q11" s="48">
        <v>4.5094970407517643E-2</v>
      </c>
      <c r="R11" s="48">
        <v>0.17036324252238955</v>
      </c>
      <c r="S11" s="48">
        <v>3.2778813103621518E-2</v>
      </c>
      <c r="T11" s="49">
        <v>3.1301309924039789E-2</v>
      </c>
      <c r="U11" s="50">
        <v>7.5559071146213075E-2</v>
      </c>
    </row>
    <row r="12" spans="1:21" s="14" customFormat="1" ht="29.25" customHeight="1" x14ac:dyDescent="0.2">
      <c r="A12" s="37" t="s">
        <v>102</v>
      </c>
      <c r="B12" s="21" t="s">
        <v>108</v>
      </c>
      <c r="C12" s="38">
        <v>66538.169315972249</v>
      </c>
      <c r="D12" s="38">
        <v>465924.39202079363</v>
      </c>
      <c r="E12" s="38">
        <v>123142.21394757504</v>
      </c>
      <c r="F12" s="38">
        <v>391585.93328095408</v>
      </c>
      <c r="G12" s="38">
        <v>489966.38323178288</v>
      </c>
      <c r="H12" s="38">
        <v>13416285.479142601</v>
      </c>
      <c r="I12" s="38">
        <v>187002.44450222573</v>
      </c>
      <c r="J12" s="38">
        <v>73498.872862949051</v>
      </c>
      <c r="K12" s="38">
        <v>456527.52247929166</v>
      </c>
      <c r="L12" s="38">
        <v>1760059.1069401857</v>
      </c>
      <c r="M12" s="38">
        <v>509765.03078512399</v>
      </c>
      <c r="N12" s="38">
        <v>2004530.4168348014</v>
      </c>
      <c r="O12" s="38">
        <v>511905.71101173369</v>
      </c>
      <c r="P12" s="38">
        <v>1764930.9262380358</v>
      </c>
      <c r="Q12" s="38">
        <v>916356.78214489634</v>
      </c>
      <c r="R12" s="38">
        <v>3920755.8942753999</v>
      </c>
      <c r="S12" s="38">
        <v>65452.650699262893</v>
      </c>
      <c r="T12" s="38">
        <v>119878.94474289339</v>
      </c>
      <c r="U12" s="39">
        <v>454163.86777436739</v>
      </c>
    </row>
    <row r="13" spans="1:21" ht="26.25" customHeight="1" x14ac:dyDescent="0.2">
      <c r="A13" s="32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6"/>
    </row>
    <row r="14" spans="1:21" ht="29.25" customHeight="1" x14ac:dyDescent="0.2">
      <c r="A14" s="31" t="s">
        <v>80</v>
      </c>
      <c r="B14" s="21" t="s">
        <v>108</v>
      </c>
      <c r="C14" s="22">
        <v>65705073930</v>
      </c>
      <c r="D14" s="22">
        <v>1610006463952</v>
      </c>
      <c r="E14" s="22">
        <v>27448540668</v>
      </c>
      <c r="F14" s="22">
        <v>452939008675</v>
      </c>
      <c r="G14" s="22">
        <v>54701806808</v>
      </c>
      <c r="H14" s="22">
        <v>181645666261</v>
      </c>
      <c r="I14" s="22">
        <v>6109786298</v>
      </c>
      <c r="J14" s="22">
        <v>10234585092</v>
      </c>
      <c r="K14" s="22">
        <v>29991434544</v>
      </c>
      <c r="L14" s="22">
        <v>398431878448</v>
      </c>
      <c r="M14" s="22">
        <v>5264588899</v>
      </c>
      <c r="N14" s="22">
        <v>134902927276</v>
      </c>
      <c r="O14" s="22">
        <v>22294622136</v>
      </c>
      <c r="P14" s="22">
        <v>19205718978</v>
      </c>
      <c r="Q14" s="22">
        <v>1797380416</v>
      </c>
      <c r="R14" s="22">
        <v>4168483556</v>
      </c>
      <c r="S14" s="22">
        <v>5610774407</v>
      </c>
      <c r="T14" s="22">
        <v>8969544701</v>
      </c>
      <c r="U14" s="23">
        <v>3039428285045</v>
      </c>
    </row>
    <row r="15" spans="1:21" ht="29.25" customHeight="1" x14ac:dyDescent="0.2">
      <c r="A15" s="31" t="s">
        <v>82</v>
      </c>
      <c r="B15" s="21" t="s">
        <v>108</v>
      </c>
      <c r="C15" s="48">
        <f>C14/$U$14</f>
        <v>2.1617576651928542E-2</v>
      </c>
      <c r="D15" s="48">
        <f t="shared" ref="D15:U15" si="2">D14/$U$14</f>
        <v>0.5297070083455393</v>
      </c>
      <c r="E15" s="48">
        <f t="shared" si="2"/>
        <v>9.0308235937185833E-3</v>
      </c>
      <c r="F15" s="48">
        <f t="shared" si="2"/>
        <v>0.14902112048624763</v>
      </c>
      <c r="G15" s="48">
        <f t="shared" si="2"/>
        <v>1.79974000627523E-2</v>
      </c>
      <c r="H15" s="48">
        <f t="shared" si="2"/>
        <v>5.976310319764977E-2</v>
      </c>
      <c r="I15" s="48">
        <f t="shared" si="2"/>
        <v>2.010176166373849E-3</v>
      </c>
      <c r="J15" s="48">
        <f t="shared" si="2"/>
        <v>3.3672730961798207E-3</v>
      </c>
      <c r="K15" s="48">
        <f t="shared" si="2"/>
        <v>9.8674591835470685E-3</v>
      </c>
      <c r="L15" s="48">
        <f t="shared" si="2"/>
        <v>0.13108777081809023</v>
      </c>
      <c r="M15" s="48">
        <f t="shared" si="2"/>
        <v>1.7320984097251222E-3</v>
      </c>
      <c r="N15" s="48">
        <f t="shared" si="2"/>
        <v>4.4384310016382801E-2</v>
      </c>
      <c r="O15" s="48">
        <f t="shared" si="2"/>
        <v>7.3351367576912309E-3</v>
      </c>
      <c r="P15" s="48">
        <f t="shared" si="2"/>
        <v>6.3188590671800146E-3</v>
      </c>
      <c r="Q15" s="48">
        <f t="shared" si="2"/>
        <v>5.9135477051513617E-4</v>
      </c>
      <c r="R15" s="48">
        <f t="shared" si="2"/>
        <v>1.3714696202935034E-3</v>
      </c>
      <c r="S15" s="48">
        <f t="shared" si="2"/>
        <v>1.8459966417391322E-3</v>
      </c>
      <c r="T15" s="49">
        <f t="shared" si="2"/>
        <v>2.9510631144459465E-3</v>
      </c>
      <c r="U15" s="50">
        <f t="shared" si="2"/>
        <v>1</v>
      </c>
    </row>
    <row r="16" spans="1:21" ht="28.5" customHeight="1" x14ac:dyDescent="0.2">
      <c r="A16" s="31" t="s">
        <v>112</v>
      </c>
      <c r="B16" s="21" t="s">
        <v>108</v>
      </c>
      <c r="C16" s="48">
        <v>7.3041310721692732E-2</v>
      </c>
      <c r="D16" s="48">
        <v>0.11803927500234157</v>
      </c>
      <c r="E16" s="48">
        <v>0.13094061281659086</v>
      </c>
      <c r="F16" s="48">
        <v>0.12031811176012197</v>
      </c>
      <c r="G16" s="48">
        <v>0.11939284943865802</v>
      </c>
      <c r="H16" s="48">
        <v>7.6467662408965742E-2</v>
      </c>
      <c r="I16" s="48">
        <v>0.10088602124840995</v>
      </c>
      <c r="J16" s="48">
        <v>0.10867423851839986</v>
      </c>
      <c r="K16" s="48">
        <v>0.12582515869153243</v>
      </c>
      <c r="L16" s="48">
        <v>7.23852823118456E-2</v>
      </c>
      <c r="M16" s="48">
        <v>0.13060122125269036</v>
      </c>
      <c r="N16" s="48">
        <v>0.14801802970161093</v>
      </c>
      <c r="O16" s="48">
        <v>9.2773972970610075E-2</v>
      </c>
      <c r="P16" s="48">
        <v>8.1708665454717888E-2</v>
      </c>
      <c r="Q16" s="48">
        <v>0.17742572974820447</v>
      </c>
      <c r="R16" s="48">
        <v>0.18843674409130662</v>
      </c>
      <c r="S16" s="48">
        <v>6.4444309808399991E-2</v>
      </c>
      <c r="T16" s="49">
        <v>3.9680690378829375E-2</v>
      </c>
      <c r="U16" s="50">
        <v>0.10942275189279127</v>
      </c>
    </row>
    <row r="17" spans="1:21" ht="29.25" customHeight="1" thickBot="1" x14ac:dyDescent="0.25">
      <c r="A17" s="40" t="s">
        <v>103</v>
      </c>
      <c r="B17" s="41" t="s">
        <v>108</v>
      </c>
      <c r="C17" s="42">
        <f>C14/C5</f>
        <v>48837.412909622828</v>
      </c>
      <c r="D17" s="42">
        <f t="shared" ref="D17:U17" si="3">D14/D5</f>
        <v>271682.76489461027</v>
      </c>
      <c r="E17" s="42">
        <f t="shared" si="3"/>
        <v>62651.880496311445</v>
      </c>
      <c r="F17" s="42">
        <f t="shared" si="3"/>
        <v>280875.33822750614</v>
      </c>
      <c r="G17" s="42">
        <f t="shared" si="3"/>
        <v>347549.17186914285</v>
      </c>
      <c r="H17" s="42">
        <f t="shared" si="3"/>
        <v>11657403.816005647</v>
      </c>
      <c r="I17" s="42">
        <f t="shared" si="3"/>
        <v>127091.28214835461</v>
      </c>
      <c r="J17" s="42">
        <f t="shared" si="3"/>
        <v>60903.11098680726</v>
      </c>
      <c r="K17" s="42">
        <f t="shared" si="3"/>
        <v>342661.34868894599</v>
      </c>
      <c r="L17" s="42">
        <f t="shared" si="3"/>
        <v>1546527.4946551255</v>
      </c>
      <c r="M17" s="42">
        <f t="shared" si="3"/>
        <v>362574.99304407713</v>
      </c>
      <c r="N17" s="42">
        <f t="shared" si="3"/>
        <v>1659649.2209536931</v>
      </c>
      <c r="O17" s="42">
        <f t="shared" si="3"/>
        <v>94235.544821289688</v>
      </c>
      <c r="P17" s="42">
        <f t="shared" si="3"/>
        <v>399619.62084893882</v>
      </c>
      <c r="Q17" s="42">
        <f t="shared" si="3"/>
        <v>7227.0444789346284</v>
      </c>
      <c r="R17" s="42">
        <f t="shared" si="3"/>
        <v>2149811.0139247035</v>
      </c>
      <c r="S17" s="42">
        <f t="shared" si="3"/>
        <v>35683.550353924329</v>
      </c>
      <c r="T17" s="42">
        <f t="shared" si="3"/>
        <v>88902.437269555565</v>
      </c>
      <c r="U17" s="43">
        <f t="shared" si="3"/>
        <v>280622.2237220793</v>
      </c>
    </row>
    <row r="19" spans="1:21" x14ac:dyDescent="0.2">
      <c r="A19" s="5" t="s">
        <v>109</v>
      </c>
    </row>
    <row r="21" spans="1:21" x14ac:dyDescent="0.2">
      <c r="C21" s="45"/>
      <c r="D21" s="46"/>
    </row>
    <row r="22" spans="1:21" x14ac:dyDescent="0.2">
      <c r="C22" s="27"/>
    </row>
    <row r="24" spans="1:21" x14ac:dyDescent="0.2">
      <c r="B24" s="15"/>
      <c r="C24" s="12"/>
      <c r="D24" s="12"/>
      <c r="E24" s="12"/>
      <c r="F24" s="12"/>
      <c r="G24" s="12"/>
      <c r="H24" s="12"/>
    </row>
    <row r="25" spans="1:21" x14ac:dyDescent="0.2">
      <c r="B25" s="15"/>
      <c r="C25" s="12"/>
      <c r="D25" s="12"/>
      <c r="E25" s="12"/>
      <c r="F25" s="12"/>
      <c r="G25" s="12"/>
      <c r="H25" s="12"/>
      <c r="I25" s="12"/>
    </row>
    <row r="26" spans="1:21" x14ac:dyDescent="0.2">
      <c r="B26" s="15"/>
      <c r="C26" s="12"/>
      <c r="D26" s="12"/>
      <c r="E26" s="12"/>
      <c r="F26" s="12"/>
      <c r="G26" s="12"/>
      <c r="H26" s="12"/>
      <c r="I26" s="12"/>
    </row>
    <row r="27" spans="1:21" x14ac:dyDescent="0.2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B28" s="15"/>
      <c r="C28" s="12"/>
      <c r="D28" s="12"/>
      <c r="E28" s="12"/>
      <c r="F28" s="12"/>
      <c r="G28" s="12"/>
      <c r="H28" s="12"/>
      <c r="I28" s="12"/>
    </row>
    <row r="29" spans="1:21" x14ac:dyDescent="0.2">
      <c r="B29" s="15"/>
      <c r="C29" s="12"/>
      <c r="D29" s="12"/>
      <c r="E29" s="12"/>
      <c r="F29" s="12"/>
      <c r="G29" s="12"/>
      <c r="H29" s="12"/>
      <c r="I29" s="12"/>
    </row>
    <row r="30" spans="1:21" x14ac:dyDescent="0.2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B31" s="15"/>
      <c r="C31" s="12"/>
      <c r="D31" s="12"/>
      <c r="E31" s="12"/>
      <c r="F31" s="12"/>
      <c r="G31" s="12"/>
      <c r="H31" s="12"/>
      <c r="I31" s="12"/>
    </row>
    <row r="32" spans="1:21" x14ac:dyDescent="0.2">
      <c r="B32" s="15"/>
      <c r="C32" s="12"/>
      <c r="D32" s="12"/>
      <c r="E32" s="12"/>
      <c r="F32" s="12"/>
      <c r="G32" s="12"/>
      <c r="H32" s="12"/>
      <c r="I32" s="12"/>
    </row>
    <row r="33" spans="2:21" x14ac:dyDescent="0.2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x14ac:dyDescent="0.2">
      <c r="B34" s="15"/>
      <c r="C34" s="12"/>
      <c r="D34" s="12"/>
      <c r="E34" s="12"/>
      <c r="F34" s="12"/>
      <c r="G34" s="12"/>
      <c r="H34" s="12"/>
      <c r="I34" s="12"/>
    </row>
    <row r="35" spans="2:21" x14ac:dyDescent="0.2">
      <c r="B35" s="15"/>
      <c r="C35" s="12"/>
      <c r="D35" s="12"/>
      <c r="E35" s="12"/>
      <c r="F35" s="12"/>
      <c r="G35" s="12"/>
      <c r="H35" s="12"/>
      <c r="I35" s="12"/>
    </row>
    <row r="36" spans="2:21" x14ac:dyDescent="0.2">
      <c r="B36" s="15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2:21" x14ac:dyDescent="0.2">
      <c r="B37" s="15"/>
      <c r="C37" s="12"/>
      <c r="D37" s="12"/>
      <c r="E37" s="12"/>
      <c r="F37" s="12"/>
      <c r="G37" s="12"/>
      <c r="H37" s="12"/>
      <c r="I37" s="12"/>
    </row>
    <row r="38" spans="2:21" x14ac:dyDescent="0.2">
      <c r="B38" s="1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2:21" x14ac:dyDescent="0.2">
      <c r="B39" s="15"/>
      <c r="C39" s="12"/>
      <c r="D39" s="12"/>
      <c r="E39" s="12"/>
      <c r="F39" s="12"/>
      <c r="G39" s="12"/>
      <c r="H39" s="12"/>
      <c r="I39" s="12"/>
    </row>
    <row r="40" spans="2:21" x14ac:dyDescent="0.2">
      <c r="B40" s="15"/>
      <c r="C40" s="12"/>
      <c r="D40" s="12"/>
      <c r="E40" s="12"/>
      <c r="F40" s="12"/>
      <c r="G40" s="12"/>
      <c r="H40" s="12"/>
      <c r="I40" s="12"/>
    </row>
    <row r="41" spans="2:21" x14ac:dyDescent="0.2">
      <c r="B41" s="15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2:21" x14ac:dyDescent="0.2">
      <c r="B42" s="15"/>
      <c r="C42" s="12"/>
      <c r="D42" s="12"/>
      <c r="E42" s="12"/>
      <c r="F42" s="12"/>
      <c r="G42" s="12"/>
      <c r="H42" s="12"/>
      <c r="I42" s="12"/>
    </row>
    <row r="43" spans="2:21" x14ac:dyDescent="0.2">
      <c r="B43" s="15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2:21" x14ac:dyDescent="0.2">
      <c r="B44" s="15"/>
      <c r="C44" s="12"/>
      <c r="D44" s="12"/>
      <c r="E44" s="12"/>
      <c r="F44" s="12"/>
      <c r="G44" s="12"/>
      <c r="H44" s="12"/>
      <c r="I44" s="12"/>
    </row>
    <row r="45" spans="2:21" x14ac:dyDescent="0.2">
      <c r="B45" s="15"/>
      <c r="C45" s="12"/>
      <c r="D45" s="12"/>
      <c r="E45" s="12"/>
      <c r="F45" s="12"/>
      <c r="G45" s="12"/>
      <c r="H45" s="12"/>
      <c r="I45" s="12"/>
    </row>
    <row r="46" spans="2:21" x14ac:dyDescent="0.2">
      <c r="B46" s="15"/>
      <c r="C46" s="12"/>
      <c r="D46" s="12"/>
      <c r="E46" s="12"/>
      <c r="F46" s="12"/>
      <c r="G46" s="12"/>
      <c r="H46" s="12"/>
      <c r="I46" s="12"/>
    </row>
    <row r="47" spans="2:21" x14ac:dyDescent="0.2">
      <c r="B47" s="15"/>
      <c r="C47" s="12"/>
      <c r="D47" s="12"/>
      <c r="E47" s="12"/>
      <c r="F47" s="12"/>
      <c r="G47" s="12"/>
      <c r="H47" s="12"/>
      <c r="I47" s="12"/>
    </row>
    <row r="48" spans="2:21" x14ac:dyDescent="0.2">
      <c r="B48" s="15"/>
      <c r="C48" s="12"/>
      <c r="D48" s="12"/>
      <c r="E48" s="12"/>
      <c r="F48" s="12"/>
      <c r="G48" s="12"/>
      <c r="H48" s="12"/>
      <c r="I48" s="12"/>
    </row>
    <row r="49" spans="2:9" x14ac:dyDescent="0.2">
      <c r="B49" s="15"/>
      <c r="C49" s="12"/>
      <c r="D49" s="12"/>
      <c r="E49" s="12"/>
      <c r="F49" s="12"/>
      <c r="G49" s="12"/>
      <c r="H49" s="12"/>
      <c r="I49" s="12"/>
    </row>
    <row r="50" spans="2:9" x14ac:dyDescent="0.2">
      <c r="B50" s="15"/>
      <c r="C50" s="12"/>
      <c r="D50" s="12"/>
      <c r="E50" s="12"/>
      <c r="F50" s="12"/>
      <c r="G50" s="12"/>
      <c r="H50" s="12"/>
      <c r="I50" s="12"/>
    </row>
    <row r="51" spans="2:9" x14ac:dyDescent="0.2">
      <c r="B51" s="15"/>
      <c r="C51" s="12"/>
      <c r="D51" s="12"/>
      <c r="E51" s="12"/>
      <c r="F51" s="12"/>
      <c r="G51" s="12"/>
      <c r="H51" s="12"/>
      <c r="I51" s="12"/>
    </row>
    <row r="52" spans="2:9" x14ac:dyDescent="0.2">
      <c r="B52" s="15"/>
      <c r="C52" s="12"/>
      <c r="D52" s="12"/>
      <c r="E52" s="12"/>
      <c r="F52" s="12"/>
      <c r="G52" s="12"/>
      <c r="H52" s="12"/>
      <c r="I52" s="12"/>
    </row>
    <row r="53" spans="2:9" x14ac:dyDescent="0.2">
      <c r="C53" s="12"/>
      <c r="D53" s="12"/>
      <c r="E53" s="12"/>
      <c r="F53" s="12"/>
      <c r="G53" s="12"/>
      <c r="H53" s="12"/>
      <c r="I53" s="12"/>
    </row>
  </sheetData>
  <phoneticPr fontId="0" type="noConversion"/>
  <pageMargins left="0.7" right="0.7" top="0.75" bottom="0.75" header="0.3" footer="0.3"/>
  <pageSetup scale="71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75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U5" sqref="U5:U71"/>
    </sheetView>
  </sheetViews>
  <sheetFormatPr defaultRowHeight="14.25" x14ac:dyDescent="0.2"/>
  <cols>
    <col min="1" max="1" width="26" style="3" customWidth="1"/>
    <col min="2" max="2" width="12.42578125" style="18" bestFit="1" customWidth="1"/>
    <col min="3" max="3" width="18.42578125" style="3" bestFit="1" customWidth="1"/>
    <col min="4" max="4" width="15.42578125" style="3" bestFit="1" customWidth="1"/>
    <col min="5" max="5" width="16.5703125" style="3" bestFit="1" customWidth="1"/>
    <col min="6" max="6" width="15.42578125" style="3" bestFit="1" customWidth="1"/>
    <col min="7" max="7" width="16.5703125" style="3" bestFit="1" customWidth="1"/>
    <col min="8" max="8" width="14.5703125" style="3" bestFit="1" customWidth="1"/>
    <col min="9" max="9" width="14.28515625" style="3" bestFit="1" customWidth="1"/>
    <col min="10" max="10" width="15.42578125" style="3" bestFit="1" customWidth="1"/>
    <col min="11" max="11" width="16.5703125" style="3" bestFit="1" customWidth="1"/>
    <col min="12" max="12" width="14.28515625" style="3" bestFit="1" customWidth="1"/>
    <col min="13" max="13" width="16.5703125" style="3" bestFit="1" customWidth="1"/>
    <col min="14" max="15" width="15.42578125" style="3" bestFit="1" customWidth="1"/>
    <col min="16" max="16" width="16.5703125" style="3" bestFit="1" customWidth="1"/>
    <col min="17" max="18" width="14.28515625" style="3" bestFit="1" customWidth="1"/>
    <col min="19" max="19" width="15.42578125" style="3" bestFit="1" customWidth="1"/>
    <col min="20" max="20" width="11.5703125" style="3" bestFit="1" customWidth="1"/>
    <col min="21" max="21" width="18.42578125" style="3" bestFit="1" customWidth="1"/>
    <col min="22" max="16384" width="9.140625" style="12"/>
  </cols>
  <sheetData>
    <row r="1" spans="1:21" ht="23.25" x14ac:dyDescent="0.35">
      <c r="A1" s="1" t="s">
        <v>85</v>
      </c>
    </row>
    <row r="2" spans="1:21" ht="15" x14ac:dyDescent="0.25">
      <c r="A2" s="19">
        <v>2024</v>
      </c>
    </row>
    <row r="3" spans="1:21" ht="15" thickBot="1" x14ac:dyDescent="0.25"/>
    <row r="4" spans="1:21" s="47" customFormat="1" ht="38.25" x14ac:dyDescent="0.25">
      <c r="A4" s="11" t="s">
        <v>0</v>
      </c>
      <c r="B4" s="9" t="s">
        <v>1</v>
      </c>
      <c r="C4" s="9" t="s">
        <v>2</v>
      </c>
      <c r="D4" s="9" t="s">
        <v>91</v>
      </c>
      <c r="E4" s="9" t="s">
        <v>10</v>
      </c>
      <c r="F4" s="9" t="s">
        <v>88</v>
      </c>
      <c r="G4" s="9" t="s">
        <v>89</v>
      </c>
      <c r="H4" s="9" t="s">
        <v>90</v>
      </c>
      <c r="I4" s="9" t="s">
        <v>3</v>
      </c>
      <c r="J4" s="9" t="s">
        <v>94</v>
      </c>
      <c r="K4" s="9" t="s">
        <v>95</v>
      </c>
      <c r="L4" s="9" t="s">
        <v>92</v>
      </c>
      <c r="M4" s="9" t="s">
        <v>4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96</v>
      </c>
      <c r="S4" s="9" t="s">
        <v>93</v>
      </c>
      <c r="T4" s="9" t="s">
        <v>97</v>
      </c>
      <c r="U4" s="10" t="s">
        <v>9</v>
      </c>
    </row>
    <row r="5" spans="1:21" ht="14.25" customHeight="1" x14ac:dyDescent="0.2">
      <c r="A5" s="20" t="s">
        <v>12</v>
      </c>
      <c r="B5" s="21" t="s">
        <v>106</v>
      </c>
      <c r="C5" s="22">
        <v>8456</v>
      </c>
      <c r="D5" s="22">
        <v>64875</v>
      </c>
      <c r="E5" s="22">
        <v>5638</v>
      </c>
      <c r="F5" s="22">
        <v>7215</v>
      </c>
      <c r="G5" s="22">
        <v>1608</v>
      </c>
      <c r="H5" s="22">
        <v>375</v>
      </c>
      <c r="I5" s="22">
        <v>0</v>
      </c>
      <c r="J5" s="22">
        <v>2146</v>
      </c>
      <c r="K5" s="22">
        <v>1053</v>
      </c>
      <c r="L5" s="22">
        <v>3327</v>
      </c>
      <c r="M5" s="22">
        <v>324</v>
      </c>
      <c r="N5" s="22">
        <v>889</v>
      </c>
      <c r="O5" s="22">
        <v>7645</v>
      </c>
      <c r="P5" s="22">
        <v>1044</v>
      </c>
      <c r="Q5" s="22">
        <v>1941</v>
      </c>
      <c r="R5" s="22">
        <v>1</v>
      </c>
      <c r="S5" s="22">
        <v>1226</v>
      </c>
      <c r="T5" s="22">
        <v>279</v>
      </c>
      <c r="U5" s="23">
        <v>108042</v>
      </c>
    </row>
    <row r="6" spans="1:21" ht="14.25" customHeight="1" x14ac:dyDescent="0.2">
      <c r="A6" s="20" t="s">
        <v>13</v>
      </c>
      <c r="B6" s="21" t="s">
        <v>107</v>
      </c>
      <c r="C6" s="22">
        <v>1540</v>
      </c>
      <c r="D6" s="22">
        <v>5126</v>
      </c>
      <c r="E6" s="22">
        <v>2474</v>
      </c>
      <c r="F6" s="22">
        <v>0</v>
      </c>
      <c r="G6" s="22">
        <v>55</v>
      </c>
      <c r="H6" s="22">
        <v>5</v>
      </c>
      <c r="I6" s="22">
        <v>0</v>
      </c>
      <c r="J6" s="22">
        <v>40</v>
      </c>
      <c r="K6" s="22">
        <v>29</v>
      </c>
      <c r="L6" s="22">
        <v>328</v>
      </c>
      <c r="M6" s="22">
        <v>3</v>
      </c>
      <c r="N6" s="22">
        <v>42</v>
      </c>
      <c r="O6" s="22">
        <v>2299</v>
      </c>
      <c r="P6" s="22">
        <v>162</v>
      </c>
      <c r="Q6" s="22">
        <v>583</v>
      </c>
      <c r="R6" s="22">
        <v>34</v>
      </c>
      <c r="S6" s="22">
        <v>105</v>
      </c>
      <c r="T6" s="22">
        <v>291</v>
      </c>
      <c r="U6" s="23">
        <v>13116</v>
      </c>
    </row>
    <row r="7" spans="1:21" ht="14.25" customHeight="1" x14ac:dyDescent="0.2">
      <c r="A7" s="20" t="s">
        <v>14</v>
      </c>
      <c r="B7" s="21" t="s">
        <v>106</v>
      </c>
      <c r="C7" s="22">
        <v>21361</v>
      </c>
      <c r="D7" s="22">
        <v>63265</v>
      </c>
      <c r="E7" s="22">
        <v>8605</v>
      </c>
      <c r="F7" s="22">
        <v>19689</v>
      </c>
      <c r="G7" s="22">
        <v>2033</v>
      </c>
      <c r="H7" s="22">
        <v>133</v>
      </c>
      <c r="I7" s="22">
        <v>17</v>
      </c>
      <c r="J7" s="22">
        <v>1254</v>
      </c>
      <c r="K7" s="22">
        <v>2366</v>
      </c>
      <c r="L7" s="22">
        <v>3412</v>
      </c>
      <c r="M7" s="22">
        <v>76</v>
      </c>
      <c r="N7" s="22">
        <v>813</v>
      </c>
      <c r="O7" s="22">
        <v>1162</v>
      </c>
      <c r="P7" s="22">
        <v>439</v>
      </c>
      <c r="Q7" s="22">
        <v>1967</v>
      </c>
      <c r="R7" s="22">
        <v>62</v>
      </c>
      <c r="S7" s="22">
        <v>375</v>
      </c>
      <c r="T7" s="22">
        <v>194</v>
      </c>
      <c r="U7" s="23">
        <v>127223</v>
      </c>
    </row>
    <row r="8" spans="1:21" ht="14.25" customHeight="1" x14ac:dyDescent="0.2">
      <c r="A8" s="20" t="s">
        <v>15</v>
      </c>
      <c r="B8" s="21" t="s">
        <v>106</v>
      </c>
      <c r="C8" s="22">
        <v>2970</v>
      </c>
      <c r="D8" s="22">
        <v>6017</v>
      </c>
      <c r="E8" s="22">
        <v>2690</v>
      </c>
      <c r="F8" s="22">
        <v>21</v>
      </c>
      <c r="G8" s="22">
        <v>26</v>
      </c>
      <c r="H8" s="22">
        <v>14</v>
      </c>
      <c r="I8" s="22">
        <v>0</v>
      </c>
      <c r="J8" s="22">
        <v>6</v>
      </c>
      <c r="K8" s="22">
        <v>77</v>
      </c>
      <c r="L8" s="22">
        <v>400</v>
      </c>
      <c r="M8" s="22">
        <v>2</v>
      </c>
      <c r="N8" s="22">
        <v>60</v>
      </c>
      <c r="O8" s="22">
        <v>2641</v>
      </c>
      <c r="P8" s="22">
        <v>243</v>
      </c>
      <c r="Q8" s="22">
        <v>280</v>
      </c>
      <c r="R8" s="22">
        <v>3</v>
      </c>
      <c r="S8" s="22">
        <v>52</v>
      </c>
      <c r="T8" s="22">
        <v>208</v>
      </c>
      <c r="U8" s="23">
        <v>15710</v>
      </c>
    </row>
    <row r="9" spans="1:21" ht="14.25" customHeight="1" x14ac:dyDescent="0.2">
      <c r="A9" s="20" t="s">
        <v>16</v>
      </c>
      <c r="B9" s="21" t="s">
        <v>106</v>
      </c>
      <c r="C9" s="22">
        <v>52290</v>
      </c>
      <c r="D9" s="22">
        <v>208964</v>
      </c>
      <c r="E9" s="22">
        <v>11303</v>
      </c>
      <c r="F9" s="22">
        <v>36009</v>
      </c>
      <c r="G9" s="22">
        <v>3010</v>
      </c>
      <c r="H9" s="22">
        <v>288</v>
      </c>
      <c r="I9" s="22">
        <v>1109</v>
      </c>
      <c r="J9" s="22">
        <v>8311</v>
      </c>
      <c r="K9" s="22">
        <v>2831</v>
      </c>
      <c r="L9" s="22">
        <v>7857</v>
      </c>
      <c r="M9" s="22">
        <v>605</v>
      </c>
      <c r="N9" s="22">
        <v>2136</v>
      </c>
      <c r="O9" s="22">
        <v>1675</v>
      </c>
      <c r="P9" s="22">
        <v>885</v>
      </c>
      <c r="Q9" s="22">
        <v>8736</v>
      </c>
      <c r="R9" s="22">
        <v>0</v>
      </c>
      <c r="S9" s="22">
        <v>785</v>
      </c>
      <c r="T9" s="22">
        <v>813</v>
      </c>
      <c r="U9" s="23">
        <v>347607</v>
      </c>
    </row>
    <row r="10" spans="1:21" ht="14.25" customHeight="1" x14ac:dyDescent="0.2">
      <c r="A10" s="20" t="s">
        <v>17</v>
      </c>
      <c r="B10" s="21" t="s">
        <v>106</v>
      </c>
      <c r="C10" s="22">
        <v>7531</v>
      </c>
      <c r="D10" s="22">
        <v>393186</v>
      </c>
      <c r="E10" s="22">
        <v>4145</v>
      </c>
      <c r="F10" s="22">
        <v>253378</v>
      </c>
      <c r="G10" s="22">
        <v>16464</v>
      </c>
      <c r="H10" s="22">
        <v>1646</v>
      </c>
      <c r="I10" s="22">
        <v>11639</v>
      </c>
      <c r="J10" s="22">
        <v>9554</v>
      </c>
      <c r="K10" s="22">
        <v>1862</v>
      </c>
      <c r="L10" s="22">
        <v>21990</v>
      </c>
      <c r="M10" s="22">
        <v>272</v>
      </c>
      <c r="N10" s="22">
        <v>8725</v>
      </c>
      <c r="O10" s="22">
        <v>1102</v>
      </c>
      <c r="P10" s="22">
        <v>2158</v>
      </c>
      <c r="Q10" s="22">
        <v>3516</v>
      </c>
      <c r="R10" s="22">
        <v>0</v>
      </c>
      <c r="S10" s="22">
        <v>18424</v>
      </c>
      <c r="T10" s="22">
        <v>3</v>
      </c>
      <c r="U10" s="23">
        <v>755595</v>
      </c>
    </row>
    <row r="11" spans="1:21" ht="14.25" customHeight="1" x14ac:dyDescent="0.2">
      <c r="A11" s="20" t="s">
        <v>18</v>
      </c>
      <c r="B11" s="21" t="s">
        <v>107</v>
      </c>
      <c r="C11" s="22">
        <v>3066</v>
      </c>
      <c r="D11" s="22">
        <v>2633</v>
      </c>
      <c r="E11" s="22">
        <v>1180</v>
      </c>
      <c r="F11" s="22"/>
      <c r="G11" s="22">
        <v>14</v>
      </c>
      <c r="H11" s="22">
        <v>1</v>
      </c>
      <c r="I11" s="22">
        <v>0</v>
      </c>
      <c r="J11" s="22">
        <v>1</v>
      </c>
      <c r="K11" s="22">
        <v>134</v>
      </c>
      <c r="L11" s="22">
        <v>242</v>
      </c>
      <c r="M11" s="22"/>
      <c r="N11" s="22">
        <v>45</v>
      </c>
      <c r="O11" s="22">
        <v>3652</v>
      </c>
      <c r="P11" s="22">
        <v>170</v>
      </c>
      <c r="Q11" s="22">
        <v>321</v>
      </c>
      <c r="R11" s="22"/>
      <c r="S11" s="22">
        <v>1644</v>
      </c>
      <c r="T11" s="22">
        <v>93</v>
      </c>
      <c r="U11" s="23">
        <v>13196</v>
      </c>
    </row>
    <row r="12" spans="1:21" ht="14.25" customHeight="1" x14ac:dyDescent="0.2">
      <c r="A12" s="20" t="s">
        <v>19</v>
      </c>
      <c r="B12" s="21" t="s">
        <v>106</v>
      </c>
      <c r="C12" s="22">
        <v>93416</v>
      </c>
      <c r="D12" s="22">
        <v>85293</v>
      </c>
      <c r="E12" s="22">
        <v>5077</v>
      </c>
      <c r="F12" s="22">
        <v>15013</v>
      </c>
      <c r="G12" s="22">
        <v>1602</v>
      </c>
      <c r="H12" s="22">
        <v>88</v>
      </c>
      <c r="I12" s="22">
        <v>4024</v>
      </c>
      <c r="J12" s="22">
        <v>1665</v>
      </c>
      <c r="K12" s="22">
        <v>3407</v>
      </c>
      <c r="L12" s="22">
        <v>2650</v>
      </c>
      <c r="M12" s="22">
        <v>141</v>
      </c>
      <c r="N12" s="22">
        <v>1142</v>
      </c>
      <c r="O12" s="22">
        <v>1801</v>
      </c>
      <c r="P12" s="22">
        <v>205</v>
      </c>
      <c r="Q12" s="22">
        <v>977</v>
      </c>
      <c r="R12" s="22">
        <v>26</v>
      </c>
      <c r="S12" s="22">
        <v>1651</v>
      </c>
      <c r="T12" s="22">
        <v>830</v>
      </c>
      <c r="U12" s="23">
        <v>219008</v>
      </c>
    </row>
    <row r="13" spans="1:21" ht="14.25" customHeight="1" x14ac:dyDescent="0.2">
      <c r="A13" s="20" t="s">
        <v>20</v>
      </c>
      <c r="B13" s="21" t="s">
        <v>106</v>
      </c>
      <c r="C13" s="22">
        <v>57762</v>
      </c>
      <c r="D13" s="22">
        <v>60018</v>
      </c>
      <c r="E13" s="22">
        <v>15774</v>
      </c>
      <c r="F13" s="22">
        <v>1628</v>
      </c>
      <c r="G13" s="22">
        <v>571</v>
      </c>
      <c r="H13" s="22">
        <v>44</v>
      </c>
      <c r="I13" s="22"/>
      <c r="J13" s="22">
        <v>40</v>
      </c>
      <c r="K13" s="22">
        <v>2028</v>
      </c>
      <c r="L13" s="22">
        <v>2113</v>
      </c>
      <c r="M13" s="22">
        <v>123</v>
      </c>
      <c r="N13" s="22">
        <v>304</v>
      </c>
      <c r="O13" s="22">
        <v>2031</v>
      </c>
      <c r="P13" s="22">
        <v>630</v>
      </c>
      <c r="Q13" s="22">
        <v>2282</v>
      </c>
      <c r="R13" s="22"/>
      <c r="S13" s="22">
        <v>1748</v>
      </c>
      <c r="T13" s="22">
        <v>789</v>
      </c>
      <c r="U13" s="23">
        <v>147885</v>
      </c>
    </row>
    <row r="14" spans="1:21" ht="14.25" customHeight="1" x14ac:dyDescent="0.2">
      <c r="A14" s="20" t="s">
        <v>21</v>
      </c>
      <c r="B14" s="21" t="s">
        <v>106</v>
      </c>
      <c r="C14" s="22">
        <v>12069</v>
      </c>
      <c r="D14" s="22">
        <v>67448</v>
      </c>
      <c r="E14" s="22">
        <v>9579</v>
      </c>
      <c r="F14" s="22">
        <v>2400</v>
      </c>
      <c r="G14" s="22">
        <v>292</v>
      </c>
      <c r="H14" s="22">
        <v>56</v>
      </c>
      <c r="I14" s="22">
        <v>0</v>
      </c>
      <c r="J14" s="22">
        <v>3336</v>
      </c>
      <c r="K14" s="22">
        <v>636</v>
      </c>
      <c r="L14" s="22">
        <v>1795</v>
      </c>
      <c r="M14" s="22">
        <v>22</v>
      </c>
      <c r="N14" s="22">
        <v>240</v>
      </c>
      <c r="O14" s="22">
        <v>1225</v>
      </c>
      <c r="P14" s="22">
        <v>463</v>
      </c>
      <c r="Q14" s="22">
        <v>901</v>
      </c>
      <c r="R14" s="22">
        <v>0</v>
      </c>
      <c r="S14" s="22">
        <v>986</v>
      </c>
      <c r="T14" s="22">
        <v>385</v>
      </c>
      <c r="U14" s="23">
        <v>101833</v>
      </c>
    </row>
    <row r="15" spans="1:21" ht="14.25" customHeight="1" x14ac:dyDescent="0.2">
      <c r="A15" s="20" t="s">
        <v>22</v>
      </c>
      <c r="B15" s="21" t="s">
        <v>106</v>
      </c>
      <c r="C15" s="22">
        <v>16191</v>
      </c>
      <c r="D15" s="22">
        <v>108301</v>
      </c>
      <c r="E15" s="22">
        <v>3496</v>
      </c>
      <c r="F15" s="22">
        <v>101454</v>
      </c>
      <c r="G15" s="22">
        <v>1950</v>
      </c>
      <c r="H15" s="22">
        <v>127</v>
      </c>
      <c r="I15" s="22">
        <v>2705</v>
      </c>
      <c r="J15" s="22">
        <v>1011</v>
      </c>
      <c r="K15" s="22">
        <v>709</v>
      </c>
      <c r="L15" s="22">
        <v>3391</v>
      </c>
      <c r="M15" s="22">
        <v>114</v>
      </c>
      <c r="N15" s="22">
        <v>1014</v>
      </c>
      <c r="O15" s="22">
        <v>1941</v>
      </c>
      <c r="P15" s="22">
        <v>643</v>
      </c>
      <c r="Q15" s="22">
        <v>34807</v>
      </c>
      <c r="R15" s="22">
        <v>7</v>
      </c>
      <c r="S15" s="22">
        <v>7809</v>
      </c>
      <c r="T15" s="22">
        <v>7885</v>
      </c>
      <c r="U15" s="23">
        <v>293555</v>
      </c>
    </row>
    <row r="16" spans="1:21" ht="14.25" customHeight="1" x14ac:dyDescent="0.2">
      <c r="A16" s="20" t="s">
        <v>23</v>
      </c>
      <c r="B16" s="21" t="s">
        <v>106</v>
      </c>
      <c r="C16" s="22">
        <v>5086</v>
      </c>
      <c r="D16" s="22">
        <v>13872</v>
      </c>
      <c r="E16" s="22">
        <v>7885</v>
      </c>
      <c r="F16" s="22">
        <v>48</v>
      </c>
      <c r="G16" s="22">
        <v>228</v>
      </c>
      <c r="H16" s="22">
        <v>39</v>
      </c>
      <c r="I16" s="22">
        <v>0</v>
      </c>
      <c r="J16" s="22">
        <v>964</v>
      </c>
      <c r="K16" s="22">
        <v>352</v>
      </c>
      <c r="L16" s="22">
        <v>1030</v>
      </c>
      <c r="M16" s="22">
        <v>29</v>
      </c>
      <c r="N16" s="22">
        <v>178</v>
      </c>
      <c r="O16" s="22">
        <v>5275</v>
      </c>
      <c r="P16" s="22">
        <v>353</v>
      </c>
      <c r="Q16" s="22">
        <v>1076</v>
      </c>
      <c r="R16" s="22">
        <v>0</v>
      </c>
      <c r="S16" s="22">
        <v>399</v>
      </c>
      <c r="T16" s="22">
        <v>703</v>
      </c>
      <c r="U16" s="23">
        <v>37517</v>
      </c>
    </row>
    <row r="17" spans="1:21" ht="14.25" customHeight="1" x14ac:dyDescent="0.2">
      <c r="A17" s="20" t="s">
        <v>104</v>
      </c>
      <c r="B17" s="21" t="s">
        <v>106</v>
      </c>
      <c r="C17" s="22">
        <v>20936</v>
      </c>
      <c r="D17" s="22">
        <v>388556</v>
      </c>
      <c r="E17" s="22">
        <v>301</v>
      </c>
      <c r="F17" s="22">
        <v>385396</v>
      </c>
      <c r="G17" s="22">
        <v>31707</v>
      </c>
      <c r="H17" s="22">
        <v>3621</v>
      </c>
      <c r="I17" s="22">
        <v>2751</v>
      </c>
      <c r="J17" s="22">
        <v>1481</v>
      </c>
      <c r="K17" s="22">
        <v>7148</v>
      </c>
      <c r="L17" s="22">
        <v>31513</v>
      </c>
      <c r="M17" s="22">
        <v>2266</v>
      </c>
      <c r="N17" s="22">
        <v>16323</v>
      </c>
      <c r="O17" s="22">
        <v>7425</v>
      </c>
      <c r="P17" s="22">
        <v>2312</v>
      </c>
      <c r="Q17" s="22">
        <v>22719</v>
      </c>
      <c r="R17" s="22">
        <v>137</v>
      </c>
      <c r="S17" s="22">
        <v>4233</v>
      </c>
      <c r="T17" s="22">
        <v>6269</v>
      </c>
      <c r="U17" s="23">
        <v>935094</v>
      </c>
    </row>
    <row r="18" spans="1:21" ht="14.25" customHeight="1" x14ac:dyDescent="0.2">
      <c r="A18" s="20" t="s">
        <v>24</v>
      </c>
      <c r="B18" s="21" t="s">
        <v>106</v>
      </c>
      <c r="C18" s="22">
        <v>3270</v>
      </c>
      <c r="D18" s="22">
        <v>6120</v>
      </c>
      <c r="E18" s="22">
        <v>2717</v>
      </c>
      <c r="F18" s="22">
        <v>606</v>
      </c>
      <c r="G18" s="22">
        <v>259</v>
      </c>
      <c r="H18" s="22">
        <v>33</v>
      </c>
      <c r="I18" s="22">
        <v>0</v>
      </c>
      <c r="J18" s="22">
        <v>31</v>
      </c>
      <c r="K18" s="22">
        <v>241</v>
      </c>
      <c r="L18" s="22">
        <v>415</v>
      </c>
      <c r="M18" s="22">
        <v>24</v>
      </c>
      <c r="N18" s="22">
        <v>143</v>
      </c>
      <c r="O18" s="22">
        <v>5391</v>
      </c>
      <c r="P18" s="22">
        <v>126</v>
      </c>
      <c r="Q18" s="22">
        <v>390</v>
      </c>
      <c r="R18" s="22">
        <v>0</v>
      </c>
      <c r="S18" s="22">
        <v>305</v>
      </c>
      <c r="T18" s="22">
        <v>116</v>
      </c>
      <c r="U18" s="23">
        <v>20187</v>
      </c>
    </row>
    <row r="19" spans="1:21" ht="14.25" customHeight="1" x14ac:dyDescent="0.2">
      <c r="A19" s="20" t="s">
        <v>25</v>
      </c>
      <c r="B19" s="21" t="s">
        <v>107</v>
      </c>
      <c r="C19" s="22">
        <v>5610</v>
      </c>
      <c r="D19" s="22">
        <v>2907</v>
      </c>
      <c r="E19" s="22">
        <v>3812</v>
      </c>
      <c r="F19" s="22">
        <v>159</v>
      </c>
      <c r="G19" s="22">
        <v>5</v>
      </c>
      <c r="H19" s="22">
        <v>1</v>
      </c>
      <c r="I19" s="22">
        <v>3</v>
      </c>
      <c r="J19" s="22">
        <v>0</v>
      </c>
      <c r="K19" s="22">
        <v>141</v>
      </c>
      <c r="L19" s="22">
        <v>206</v>
      </c>
      <c r="M19" s="22">
        <v>5</v>
      </c>
      <c r="N19" s="22">
        <v>31</v>
      </c>
      <c r="O19" s="22">
        <v>2751</v>
      </c>
      <c r="P19" s="22">
        <v>74</v>
      </c>
      <c r="Q19" s="22">
        <v>634</v>
      </c>
      <c r="R19" s="22">
        <v>0</v>
      </c>
      <c r="S19" s="22">
        <v>163</v>
      </c>
      <c r="T19" s="22">
        <v>26</v>
      </c>
      <c r="U19" s="23">
        <v>16528</v>
      </c>
    </row>
    <row r="20" spans="1:21" ht="14.25" customHeight="1" x14ac:dyDescent="0.2">
      <c r="A20" s="20" t="s">
        <v>26</v>
      </c>
      <c r="B20" s="21" t="s">
        <v>106</v>
      </c>
      <c r="C20" s="22">
        <v>20232</v>
      </c>
      <c r="D20" s="22">
        <v>289061</v>
      </c>
      <c r="E20" s="22">
        <v>9349</v>
      </c>
      <c r="F20" s="22">
        <v>27566</v>
      </c>
      <c r="G20" s="22">
        <v>5148</v>
      </c>
      <c r="H20" s="22">
        <v>713</v>
      </c>
      <c r="I20" s="22">
        <v>121</v>
      </c>
      <c r="J20" s="22">
        <v>7023</v>
      </c>
      <c r="K20" s="22">
        <v>3443</v>
      </c>
      <c r="L20" s="22">
        <v>12295</v>
      </c>
      <c r="M20" s="22">
        <v>1342</v>
      </c>
      <c r="N20" s="22">
        <v>4320</v>
      </c>
      <c r="O20" s="22">
        <v>1463</v>
      </c>
      <c r="P20" s="22">
        <v>2635</v>
      </c>
      <c r="Q20" s="22">
        <v>6549</v>
      </c>
      <c r="R20" s="22">
        <v>159</v>
      </c>
      <c r="S20" s="22">
        <v>4000</v>
      </c>
      <c r="T20" s="22">
        <v>83</v>
      </c>
      <c r="U20" s="23">
        <v>395502</v>
      </c>
    </row>
    <row r="21" spans="1:21" ht="14.25" customHeight="1" x14ac:dyDescent="0.2">
      <c r="A21" s="20" t="s">
        <v>27</v>
      </c>
      <c r="B21" s="21" t="s">
        <v>106</v>
      </c>
      <c r="C21" s="22">
        <v>16796</v>
      </c>
      <c r="D21" s="22">
        <v>105376</v>
      </c>
      <c r="E21" s="22">
        <v>4879</v>
      </c>
      <c r="F21" s="22">
        <v>10450</v>
      </c>
      <c r="G21" s="22">
        <v>4554</v>
      </c>
      <c r="H21" s="22">
        <v>210</v>
      </c>
      <c r="I21" s="22">
        <v>0</v>
      </c>
      <c r="J21" s="22">
        <v>1261</v>
      </c>
      <c r="K21" s="22">
        <v>3079</v>
      </c>
      <c r="L21" s="22">
        <v>5449</v>
      </c>
      <c r="M21" s="22">
        <v>143</v>
      </c>
      <c r="N21" s="22">
        <v>908</v>
      </c>
      <c r="O21" s="22">
        <v>2569</v>
      </c>
      <c r="P21" s="22">
        <v>1022</v>
      </c>
      <c r="Q21" s="22">
        <v>841</v>
      </c>
      <c r="R21" s="22">
        <v>86</v>
      </c>
      <c r="S21" s="22">
        <v>13136</v>
      </c>
      <c r="T21" s="22">
        <v>518</v>
      </c>
      <c r="U21" s="23">
        <v>171277</v>
      </c>
    </row>
    <row r="22" spans="1:21" ht="14.25" customHeight="1" x14ac:dyDescent="0.2">
      <c r="A22" s="20" t="s">
        <v>28</v>
      </c>
      <c r="B22" s="21" t="s">
        <v>106</v>
      </c>
      <c r="C22" s="22">
        <v>18062</v>
      </c>
      <c r="D22" s="22">
        <v>50904</v>
      </c>
      <c r="E22" s="22">
        <v>1716</v>
      </c>
      <c r="F22" s="22">
        <v>4456</v>
      </c>
      <c r="G22" s="22">
        <v>1525</v>
      </c>
      <c r="H22" s="22">
        <v>20</v>
      </c>
      <c r="I22" s="22">
        <v>354</v>
      </c>
      <c r="J22" s="22">
        <v>1917</v>
      </c>
      <c r="K22" s="22">
        <v>577</v>
      </c>
      <c r="L22" s="22">
        <v>1333</v>
      </c>
      <c r="M22" s="22">
        <v>108</v>
      </c>
      <c r="N22" s="22">
        <v>290</v>
      </c>
      <c r="O22" s="22">
        <v>1808</v>
      </c>
      <c r="P22" s="22">
        <v>184</v>
      </c>
      <c r="Q22" s="22">
        <v>1657</v>
      </c>
      <c r="R22" s="22">
        <v>3</v>
      </c>
      <c r="S22" s="22">
        <v>690</v>
      </c>
      <c r="T22" s="22">
        <v>111</v>
      </c>
      <c r="U22" s="23">
        <v>85715</v>
      </c>
    </row>
    <row r="23" spans="1:21" ht="14.25" customHeight="1" x14ac:dyDescent="0.2">
      <c r="A23" s="20" t="s">
        <v>29</v>
      </c>
      <c r="B23" s="21" t="s">
        <v>107</v>
      </c>
      <c r="C23" s="22">
        <v>6803</v>
      </c>
      <c r="D23" s="22">
        <v>6850</v>
      </c>
      <c r="E23" s="22">
        <v>1321</v>
      </c>
      <c r="F23" s="22">
        <v>455</v>
      </c>
      <c r="G23" s="22">
        <v>7</v>
      </c>
      <c r="H23" s="22">
        <v>1</v>
      </c>
      <c r="I23" s="22">
        <v>1</v>
      </c>
      <c r="J23" s="22">
        <v>568</v>
      </c>
      <c r="K23" s="22">
        <v>167</v>
      </c>
      <c r="L23" s="22">
        <v>304</v>
      </c>
      <c r="M23" s="22">
        <v>1</v>
      </c>
      <c r="N23" s="22">
        <v>102</v>
      </c>
      <c r="O23" s="22">
        <v>157</v>
      </c>
      <c r="P23" s="22">
        <v>83</v>
      </c>
      <c r="Q23" s="22">
        <v>1581</v>
      </c>
      <c r="R23" s="22">
        <v>25</v>
      </c>
      <c r="S23" s="22">
        <v>42</v>
      </c>
      <c r="T23" s="22">
        <v>42</v>
      </c>
      <c r="U23" s="23">
        <v>18510</v>
      </c>
    </row>
    <row r="24" spans="1:21" ht="14.25" customHeight="1" x14ac:dyDescent="0.2">
      <c r="A24" s="20" t="s">
        <v>30</v>
      </c>
      <c r="B24" s="21" t="s">
        <v>107</v>
      </c>
      <c r="C24" s="22">
        <v>5171</v>
      </c>
      <c r="D24" s="22">
        <v>11542</v>
      </c>
      <c r="E24" s="22">
        <v>3746</v>
      </c>
      <c r="F24" s="22">
        <v>0</v>
      </c>
      <c r="G24" s="22">
        <v>162</v>
      </c>
      <c r="H24" s="22">
        <v>18</v>
      </c>
      <c r="I24" s="22">
        <v>0</v>
      </c>
      <c r="J24" s="22">
        <v>45</v>
      </c>
      <c r="K24" s="22">
        <v>361</v>
      </c>
      <c r="L24" s="22">
        <v>524</v>
      </c>
      <c r="M24" s="22">
        <v>0</v>
      </c>
      <c r="N24" s="22">
        <v>137</v>
      </c>
      <c r="O24" s="22">
        <v>3536</v>
      </c>
      <c r="P24" s="22">
        <v>477</v>
      </c>
      <c r="Q24" s="22">
        <v>705</v>
      </c>
      <c r="R24" s="22">
        <v>2</v>
      </c>
      <c r="S24" s="22">
        <v>1086</v>
      </c>
      <c r="T24" s="22">
        <v>546</v>
      </c>
      <c r="U24" s="23">
        <v>28058</v>
      </c>
    </row>
    <row r="25" spans="1:21" ht="14.25" customHeight="1" x14ac:dyDescent="0.2">
      <c r="A25" s="20" t="s">
        <v>31</v>
      </c>
      <c r="B25" s="21" t="s">
        <v>107</v>
      </c>
      <c r="C25" s="22">
        <v>2940</v>
      </c>
      <c r="D25" s="22">
        <v>2990</v>
      </c>
      <c r="E25" s="22">
        <v>2966</v>
      </c>
      <c r="F25" s="22">
        <v>0</v>
      </c>
      <c r="G25" s="22">
        <v>26</v>
      </c>
      <c r="H25" s="22">
        <v>2</v>
      </c>
      <c r="I25" s="22">
        <v>0</v>
      </c>
      <c r="J25" s="22">
        <v>474</v>
      </c>
      <c r="K25" s="22">
        <v>50</v>
      </c>
      <c r="L25" s="22">
        <v>158</v>
      </c>
      <c r="M25" s="22">
        <v>1</v>
      </c>
      <c r="N25" s="22">
        <v>34</v>
      </c>
      <c r="O25" s="22">
        <v>3622</v>
      </c>
      <c r="P25" s="22">
        <v>80</v>
      </c>
      <c r="Q25" s="22">
        <v>386</v>
      </c>
      <c r="R25" s="22">
        <v>0</v>
      </c>
      <c r="S25" s="22">
        <v>820</v>
      </c>
      <c r="T25" s="22">
        <v>232</v>
      </c>
      <c r="U25" s="23">
        <v>14781</v>
      </c>
    </row>
    <row r="26" spans="1:21" ht="14.25" customHeight="1" x14ac:dyDescent="0.2">
      <c r="A26" s="20" t="s">
        <v>32</v>
      </c>
      <c r="B26" s="21" t="s">
        <v>107</v>
      </c>
      <c r="C26" s="22">
        <v>2694</v>
      </c>
      <c r="D26" s="22">
        <v>1942</v>
      </c>
      <c r="E26" s="22">
        <v>2233</v>
      </c>
      <c r="F26" s="22">
        <v>258</v>
      </c>
      <c r="G26" s="22">
        <v>147</v>
      </c>
      <c r="H26" s="22">
        <v>3</v>
      </c>
      <c r="I26" s="22">
        <v>0</v>
      </c>
      <c r="J26" s="22">
        <v>167</v>
      </c>
      <c r="K26" s="22">
        <v>69</v>
      </c>
      <c r="L26" s="22">
        <v>129</v>
      </c>
      <c r="M26" s="22">
        <v>17</v>
      </c>
      <c r="N26" s="22">
        <v>24</v>
      </c>
      <c r="O26" s="22">
        <v>2120</v>
      </c>
      <c r="P26" s="22">
        <v>51</v>
      </c>
      <c r="Q26" s="22">
        <v>1210</v>
      </c>
      <c r="R26" s="22">
        <v>0</v>
      </c>
      <c r="S26" s="22">
        <v>60</v>
      </c>
      <c r="T26" s="22">
        <v>193</v>
      </c>
      <c r="U26" s="23">
        <v>11317</v>
      </c>
    </row>
    <row r="27" spans="1:21" ht="14.25" customHeight="1" x14ac:dyDescent="0.2">
      <c r="A27" s="20" t="s">
        <v>33</v>
      </c>
      <c r="B27" s="21" t="s">
        <v>107</v>
      </c>
      <c r="C27" s="22">
        <v>7367</v>
      </c>
      <c r="D27" s="22">
        <v>7215</v>
      </c>
      <c r="E27" s="22">
        <v>1697</v>
      </c>
      <c r="F27" s="22">
        <v>288</v>
      </c>
      <c r="G27" s="22">
        <v>21</v>
      </c>
      <c r="H27" s="22">
        <v>5</v>
      </c>
      <c r="I27" s="22">
        <v>0</v>
      </c>
      <c r="J27" s="22">
        <v>185</v>
      </c>
      <c r="K27" s="22">
        <v>10</v>
      </c>
      <c r="L27" s="22">
        <v>304</v>
      </c>
      <c r="M27" s="22">
        <v>0</v>
      </c>
      <c r="N27" s="22">
        <v>45</v>
      </c>
      <c r="O27" s="22">
        <v>865</v>
      </c>
      <c r="P27" s="22">
        <v>96</v>
      </c>
      <c r="Q27" s="22">
        <v>444</v>
      </c>
      <c r="R27" s="22">
        <v>2</v>
      </c>
      <c r="S27" s="22">
        <v>981</v>
      </c>
      <c r="T27" s="22">
        <v>138</v>
      </c>
      <c r="U27" s="23">
        <v>19663</v>
      </c>
    </row>
    <row r="28" spans="1:21" ht="14.25" customHeight="1" x14ac:dyDescent="0.2">
      <c r="A28" s="20" t="s">
        <v>34</v>
      </c>
      <c r="B28" s="21" t="s">
        <v>106</v>
      </c>
      <c r="C28" s="22">
        <v>4531</v>
      </c>
      <c r="D28" s="22">
        <v>2024</v>
      </c>
      <c r="E28" s="22">
        <v>1532</v>
      </c>
      <c r="F28" s="22">
        <v>0</v>
      </c>
      <c r="G28" s="22">
        <v>168</v>
      </c>
      <c r="H28" s="22">
        <v>9</v>
      </c>
      <c r="I28" s="22">
        <v>0</v>
      </c>
      <c r="J28" s="22">
        <v>3</v>
      </c>
      <c r="K28" s="22">
        <v>125</v>
      </c>
      <c r="L28" s="22">
        <v>188</v>
      </c>
      <c r="M28" s="22">
        <v>1</v>
      </c>
      <c r="N28" s="22">
        <v>22</v>
      </c>
      <c r="O28" s="22">
        <v>2972</v>
      </c>
      <c r="P28" s="22">
        <v>172</v>
      </c>
      <c r="Q28" s="22">
        <v>590</v>
      </c>
      <c r="R28" s="22">
        <v>0</v>
      </c>
      <c r="S28" s="22">
        <v>656</v>
      </c>
      <c r="T28" s="22">
        <v>177</v>
      </c>
      <c r="U28" s="23">
        <v>13170</v>
      </c>
    </row>
    <row r="29" spans="1:21" ht="14.25" customHeight="1" x14ac:dyDescent="0.2">
      <c r="A29" s="20" t="s">
        <v>35</v>
      </c>
      <c r="B29" s="21" t="s">
        <v>106</v>
      </c>
      <c r="C29" s="22">
        <v>2057</v>
      </c>
      <c r="D29" s="22">
        <v>4376</v>
      </c>
      <c r="E29" s="22">
        <v>1703</v>
      </c>
      <c r="F29" s="22">
        <v>0</v>
      </c>
      <c r="G29" s="22">
        <v>197</v>
      </c>
      <c r="H29" s="22">
        <v>18</v>
      </c>
      <c r="I29" s="22">
        <v>0</v>
      </c>
      <c r="J29" s="22">
        <v>16</v>
      </c>
      <c r="K29" s="22">
        <v>179</v>
      </c>
      <c r="L29" s="22">
        <v>358</v>
      </c>
      <c r="M29" s="22">
        <v>18</v>
      </c>
      <c r="N29" s="22">
        <v>65</v>
      </c>
      <c r="O29" s="22">
        <v>4603</v>
      </c>
      <c r="P29" s="22">
        <v>224</v>
      </c>
      <c r="Q29" s="22">
        <v>314</v>
      </c>
      <c r="R29" s="22">
        <v>0</v>
      </c>
      <c r="S29" s="22">
        <v>949</v>
      </c>
      <c r="T29" s="22">
        <v>148</v>
      </c>
      <c r="U29" s="23">
        <v>15225</v>
      </c>
    </row>
    <row r="30" spans="1:21" ht="14.25" customHeight="1" x14ac:dyDescent="0.2">
      <c r="A30" s="20" t="s">
        <v>36</v>
      </c>
      <c r="B30" s="21" t="s">
        <v>106</v>
      </c>
      <c r="C30" s="22">
        <v>16077</v>
      </c>
      <c r="D30" s="22">
        <v>8018</v>
      </c>
      <c r="E30" s="22">
        <v>4556</v>
      </c>
      <c r="F30" s="22">
        <v>317</v>
      </c>
      <c r="G30" s="22">
        <v>356</v>
      </c>
      <c r="H30" s="22">
        <v>17</v>
      </c>
      <c r="I30" s="22">
        <v>0</v>
      </c>
      <c r="J30" s="22">
        <v>90</v>
      </c>
      <c r="K30" s="22">
        <v>361</v>
      </c>
      <c r="L30" s="22">
        <v>631</v>
      </c>
      <c r="M30" s="22">
        <v>107</v>
      </c>
      <c r="N30" s="22">
        <v>191</v>
      </c>
      <c r="O30" s="22">
        <v>2822</v>
      </c>
      <c r="P30" s="22">
        <v>210</v>
      </c>
      <c r="Q30" s="22">
        <v>1761</v>
      </c>
      <c r="R30" s="22">
        <v>11</v>
      </c>
      <c r="S30" s="22">
        <v>303</v>
      </c>
      <c r="T30" s="22">
        <v>26</v>
      </c>
      <c r="U30" s="23">
        <v>35854</v>
      </c>
    </row>
    <row r="31" spans="1:21" ht="14.25" customHeight="1" x14ac:dyDescent="0.2">
      <c r="A31" s="20" t="s">
        <v>37</v>
      </c>
      <c r="B31" s="21" t="s">
        <v>106</v>
      </c>
      <c r="C31" s="22">
        <v>20597</v>
      </c>
      <c r="D31" s="22">
        <v>70672</v>
      </c>
      <c r="E31" s="22">
        <v>12133</v>
      </c>
      <c r="F31" s="22">
        <v>637</v>
      </c>
      <c r="G31" s="22">
        <v>493</v>
      </c>
      <c r="H31" s="22">
        <v>67</v>
      </c>
      <c r="I31" s="22">
        <v>72</v>
      </c>
      <c r="J31" s="22">
        <v>570</v>
      </c>
      <c r="K31" s="22">
        <v>1102</v>
      </c>
      <c r="L31" s="22">
        <v>1530</v>
      </c>
      <c r="M31" s="22">
        <v>47</v>
      </c>
      <c r="N31" s="22">
        <v>313</v>
      </c>
      <c r="O31" s="22">
        <v>2621</v>
      </c>
      <c r="P31" s="22">
        <v>387</v>
      </c>
      <c r="Q31" s="22">
        <v>2279</v>
      </c>
      <c r="R31" s="22">
        <v>100</v>
      </c>
      <c r="S31" s="22">
        <v>3943</v>
      </c>
      <c r="T31" s="22">
        <v>1352</v>
      </c>
      <c r="U31" s="23">
        <v>118915</v>
      </c>
    </row>
    <row r="32" spans="1:21" ht="14.25" customHeight="1" x14ac:dyDescent="0.2">
      <c r="A32" s="20" t="s">
        <v>38</v>
      </c>
      <c r="B32" s="21" t="s">
        <v>106</v>
      </c>
      <c r="C32" s="22">
        <v>52335</v>
      </c>
      <c r="D32" s="22">
        <v>35021</v>
      </c>
      <c r="E32" s="22">
        <v>5358</v>
      </c>
      <c r="F32" s="22">
        <v>1349</v>
      </c>
      <c r="G32" s="22">
        <v>825</v>
      </c>
      <c r="H32" s="22">
        <v>59</v>
      </c>
      <c r="I32" s="22">
        <v>695</v>
      </c>
      <c r="J32" s="22">
        <v>2167</v>
      </c>
      <c r="K32" s="22">
        <v>768</v>
      </c>
      <c r="L32" s="22">
        <v>1561</v>
      </c>
      <c r="M32" s="22">
        <v>191</v>
      </c>
      <c r="N32" s="22">
        <v>500</v>
      </c>
      <c r="O32" s="22">
        <v>4489</v>
      </c>
      <c r="P32" s="22">
        <v>1307</v>
      </c>
      <c r="Q32" s="22">
        <v>5286</v>
      </c>
      <c r="R32" s="22">
        <v>61</v>
      </c>
      <c r="S32" s="22">
        <v>208</v>
      </c>
      <c r="T32" s="22">
        <v>874</v>
      </c>
      <c r="U32" s="23">
        <v>113054</v>
      </c>
    </row>
    <row r="33" spans="1:21" ht="14.25" customHeight="1" x14ac:dyDescent="0.2">
      <c r="A33" s="20" t="s">
        <v>39</v>
      </c>
      <c r="B33" s="21" t="s">
        <v>106</v>
      </c>
      <c r="C33" s="22">
        <v>25477</v>
      </c>
      <c r="D33" s="22">
        <v>386373</v>
      </c>
      <c r="E33" s="22">
        <v>13653</v>
      </c>
      <c r="F33" s="22">
        <v>40335</v>
      </c>
      <c r="G33" s="22">
        <v>4630</v>
      </c>
      <c r="H33" s="22">
        <v>893</v>
      </c>
      <c r="I33" s="22">
        <v>1777</v>
      </c>
      <c r="J33" s="22">
        <v>7168</v>
      </c>
      <c r="K33" s="22">
        <v>3095</v>
      </c>
      <c r="L33" s="22">
        <v>14375</v>
      </c>
      <c r="M33" s="22">
        <v>549</v>
      </c>
      <c r="N33" s="22">
        <v>3550</v>
      </c>
      <c r="O33" s="22">
        <v>5659</v>
      </c>
      <c r="P33" s="22">
        <v>5451</v>
      </c>
      <c r="Q33" s="22">
        <v>9977</v>
      </c>
      <c r="R33" s="22">
        <v>220</v>
      </c>
      <c r="S33" s="22">
        <v>1218</v>
      </c>
      <c r="T33" s="22">
        <v>312</v>
      </c>
      <c r="U33" s="23">
        <v>524712</v>
      </c>
    </row>
    <row r="34" spans="1:21" ht="14.25" customHeight="1" x14ac:dyDescent="0.2">
      <c r="A34" s="20" t="s">
        <v>40</v>
      </c>
      <c r="B34" s="21" t="s">
        <v>107</v>
      </c>
      <c r="C34" s="22">
        <v>2557</v>
      </c>
      <c r="D34" s="22">
        <v>3500</v>
      </c>
      <c r="E34" s="22">
        <v>1410</v>
      </c>
      <c r="F34" s="22">
        <v>0</v>
      </c>
      <c r="G34" s="22">
        <v>15</v>
      </c>
      <c r="H34" s="22">
        <v>7</v>
      </c>
      <c r="I34" s="22">
        <v>0</v>
      </c>
      <c r="J34" s="22">
        <v>2</v>
      </c>
      <c r="K34" s="22">
        <v>54</v>
      </c>
      <c r="L34" s="22">
        <v>289</v>
      </c>
      <c r="M34" s="22">
        <v>2</v>
      </c>
      <c r="N34" s="22">
        <v>33</v>
      </c>
      <c r="O34" s="22">
        <v>5850</v>
      </c>
      <c r="P34" s="22">
        <v>231</v>
      </c>
      <c r="Q34" s="22">
        <v>394</v>
      </c>
      <c r="R34" s="22">
        <v>1</v>
      </c>
      <c r="S34" s="22">
        <v>104</v>
      </c>
      <c r="T34" s="22">
        <v>55</v>
      </c>
      <c r="U34" s="23">
        <v>14504</v>
      </c>
    </row>
    <row r="35" spans="1:21" ht="14.25" customHeight="1" x14ac:dyDescent="0.2">
      <c r="A35" s="20" t="s">
        <v>41</v>
      </c>
      <c r="B35" s="21" t="s">
        <v>106</v>
      </c>
      <c r="C35" s="22">
        <v>9035</v>
      </c>
      <c r="D35" s="22">
        <v>58968</v>
      </c>
      <c r="E35" s="22">
        <v>1094</v>
      </c>
      <c r="F35" s="22">
        <v>15062</v>
      </c>
      <c r="G35" s="22">
        <v>744</v>
      </c>
      <c r="H35" s="22">
        <v>55</v>
      </c>
      <c r="I35" s="22">
        <v>57</v>
      </c>
      <c r="J35" s="22">
        <v>1502</v>
      </c>
      <c r="K35" s="22">
        <v>1033</v>
      </c>
      <c r="L35" s="22">
        <v>1626</v>
      </c>
      <c r="M35" s="22">
        <v>153</v>
      </c>
      <c r="N35" s="22">
        <v>492</v>
      </c>
      <c r="O35" s="22">
        <v>2049</v>
      </c>
      <c r="P35" s="22">
        <v>448</v>
      </c>
      <c r="Q35" s="22">
        <v>1448</v>
      </c>
      <c r="R35" s="22">
        <v>74</v>
      </c>
      <c r="S35" s="22">
        <v>394</v>
      </c>
      <c r="T35" s="22">
        <v>130</v>
      </c>
      <c r="U35" s="23">
        <v>94364</v>
      </c>
    </row>
    <row r="36" spans="1:21" ht="14.25" customHeight="1" x14ac:dyDescent="0.2">
      <c r="A36" s="20" t="s">
        <v>42</v>
      </c>
      <c r="B36" s="21" t="s">
        <v>107</v>
      </c>
      <c r="C36" s="22">
        <v>13938</v>
      </c>
      <c r="D36" s="22">
        <v>10425</v>
      </c>
      <c r="E36" s="22">
        <v>3143</v>
      </c>
      <c r="F36" s="22">
        <v>0</v>
      </c>
      <c r="G36" s="22">
        <v>56</v>
      </c>
      <c r="H36" s="22">
        <v>62</v>
      </c>
      <c r="I36" s="22">
        <v>0</v>
      </c>
      <c r="J36" s="22">
        <v>4</v>
      </c>
      <c r="K36" s="22">
        <v>375</v>
      </c>
      <c r="L36" s="22">
        <v>794</v>
      </c>
      <c r="M36" s="22">
        <v>25</v>
      </c>
      <c r="N36" s="22">
        <v>138</v>
      </c>
      <c r="O36" s="22">
        <v>9382</v>
      </c>
      <c r="P36" s="22">
        <v>488</v>
      </c>
      <c r="Q36" s="22">
        <v>755</v>
      </c>
      <c r="R36" s="22">
        <v>0</v>
      </c>
      <c r="S36" s="22">
        <v>196</v>
      </c>
      <c r="T36" s="22">
        <v>196</v>
      </c>
      <c r="U36" s="23">
        <v>39977</v>
      </c>
    </row>
    <row r="37" spans="1:21" ht="14.25" customHeight="1" x14ac:dyDescent="0.2">
      <c r="A37" s="20" t="s">
        <v>43</v>
      </c>
      <c r="B37" s="21" t="s">
        <v>106</v>
      </c>
      <c r="C37" s="22">
        <v>1975</v>
      </c>
      <c r="D37" s="22">
        <v>2996</v>
      </c>
      <c r="E37" s="22">
        <v>1324</v>
      </c>
      <c r="F37" s="22">
        <v>0</v>
      </c>
      <c r="G37" s="22">
        <v>51</v>
      </c>
      <c r="H37" s="22">
        <v>17</v>
      </c>
      <c r="I37" s="22">
        <v>6</v>
      </c>
      <c r="J37" s="22">
        <v>37</v>
      </c>
      <c r="K37" s="22">
        <v>78</v>
      </c>
      <c r="L37" s="22">
        <v>222</v>
      </c>
      <c r="M37" s="22">
        <v>5</v>
      </c>
      <c r="N37" s="22">
        <v>64</v>
      </c>
      <c r="O37" s="22">
        <v>4167</v>
      </c>
      <c r="P37" s="22">
        <v>299</v>
      </c>
      <c r="Q37" s="22">
        <v>391</v>
      </c>
      <c r="R37" s="22">
        <v>0</v>
      </c>
      <c r="S37" s="22">
        <v>692</v>
      </c>
      <c r="T37" s="22">
        <v>109</v>
      </c>
      <c r="U37" s="23">
        <v>12433</v>
      </c>
    </row>
    <row r="38" spans="1:21" ht="14.25" customHeight="1" x14ac:dyDescent="0.2">
      <c r="A38" s="20" t="s">
        <v>44</v>
      </c>
      <c r="B38" s="21" t="s">
        <v>107</v>
      </c>
      <c r="C38" s="22">
        <v>1599</v>
      </c>
      <c r="D38" s="22">
        <v>1042</v>
      </c>
      <c r="E38" s="22">
        <v>848</v>
      </c>
      <c r="F38" s="22">
        <v>0</v>
      </c>
      <c r="G38" s="22">
        <v>8</v>
      </c>
      <c r="H38" s="22">
        <v>1</v>
      </c>
      <c r="I38" s="22">
        <v>0</v>
      </c>
      <c r="J38" s="22">
        <v>5</v>
      </c>
      <c r="K38" s="22">
        <v>21</v>
      </c>
      <c r="L38" s="22">
        <v>85</v>
      </c>
      <c r="M38" s="22">
        <v>1</v>
      </c>
      <c r="N38" s="22">
        <v>15</v>
      </c>
      <c r="O38" s="22">
        <v>3105</v>
      </c>
      <c r="P38" s="22">
        <v>95</v>
      </c>
      <c r="Q38" s="22">
        <v>294</v>
      </c>
      <c r="R38" s="22">
        <v>0</v>
      </c>
      <c r="S38" s="22">
        <v>272</v>
      </c>
      <c r="T38" s="22">
        <v>51</v>
      </c>
      <c r="U38" s="23">
        <v>7442</v>
      </c>
    </row>
    <row r="39" spans="1:21" ht="14.25" customHeight="1" x14ac:dyDescent="0.2">
      <c r="A39" s="20" t="s">
        <v>45</v>
      </c>
      <c r="B39" s="21" t="s">
        <v>106</v>
      </c>
      <c r="C39" s="22">
        <v>24412</v>
      </c>
      <c r="D39" s="22">
        <v>128415</v>
      </c>
      <c r="E39" s="22">
        <v>16343</v>
      </c>
      <c r="F39" s="22">
        <v>3632</v>
      </c>
      <c r="G39" s="22">
        <v>1351</v>
      </c>
      <c r="H39" s="22">
        <v>177</v>
      </c>
      <c r="I39" s="22">
        <v>3360</v>
      </c>
      <c r="J39" s="22">
        <v>5842</v>
      </c>
      <c r="K39" s="22">
        <v>2149</v>
      </c>
      <c r="L39" s="22">
        <v>4100</v>
      </c>
      <c r="M39" s="22">
        <v>309</v>
      </c>
      <c r="N39" s="22">
        <v>1188</v>
      </c>
      <c r="O39" s="22">
        <v>5540</v>
      </c>
      <c r="P39" s="22">
        <v>1233</v>
      </c>
      <c r="Q39" s="22">
        <v>4500</v>
      </c>
      <c r="R39" s="22">
        <v>1</v>
      </c>
      <c r="S39" s="22">
        <v>2283</v>
      </c>
      <c r="T39" s="22">
        <v>558</v>
      </c>
      <c r="U39" s="23">
        <v>205393</v>
      </c>
    </row>
    <row r="40" spans="1:21" ht="14.25" customHeight="1" x14ac:dyDescent="0.2">
      <c r="A40" s="20" t="s">
        <v>46</v>
      </c>
      <c r="B40" s="21" t="s">
        <v>106</v>
      </c>
      <c r="C40" s="22">
        <v>140919</v>
      </c>
      <c r="D40" s="22">
        <v>259955</v>
      </c>
      <c r="E40" s="22">
        <v>14463</v>
      </c>
      <c r="F40" s="22">
        <v>84802</v>
      </c>
      <c r="G40" s="22">
        <v>10793</v>
      </c>
      <c r="H40" s="22">
        <v>301</v>
      </c>
      <c r="I40" s="22">
        <v>3287</v>
      </c>
      <c r="J40" s="22">
        <v>10366</v>
      </c>
      <c r="K40" s="22">
        <v>6420</v>
      </c>
      <c r="L40" s="22">
        <v>7400</v>
      </c>
      <c r="M40" s="22">
        <v>551</v>
      </c>
      <c r="N40" s="22">
        <v>3686</v>
      </c>
      <c r="O40" s="22">
        <v>3020</v>
      </c>
      <c r="P40" s="22">
        <v>1760</v>
      </c>
      <c r="Q40" s="22">
        <v>7166</v>
      </c>
      <c r="R40" s="22">
        <v>68</v>
      </c>
      <c r="S40" s="22">
        <v>3060</v>
      </c>
      <c r="T40" s="22">
        <v>204</v>
      </c>
      <c r="U40" s="23">
        <v>558221</v>
      </c>
    </row>
    <row r="41" spans="1:21" ht="14.25" customHeight="1" x14ac:dyDescent="0.2">
      <c r="A41" s="20" t="s">
        <v>47</v>
      </c>
      <c r="B41" s="21" t="s">
        <v>106</v>
      </c>
      <c r="C41" s="22">
        <v>9274</v>
      </c>
      <c r="D41" s="22">
        <v>75486</v>
      </c>
      <c r="E41" s="22">
        <v>6811</v>
      </c>
      <c r="F41" s="22">
        <v>5047</v>
      </c>
      <c r="G41" s="22">
        <v>2328</v>
      </c>
      <c r="H41" s="22">
        <v>369</v>
      </c>
      <c r="I41" s="22"/>
      <c r="J41" s="22">
        <v>1750</v>
      </c>
      <c r="K41" s="22">
        <v>946</v>
      </c>
      <c r="L41" s="22">
        <v>4113</v>
      </c>
      <c r="M41" s="22">
        <v>238</v>
      </c>
      <c r="N41" s="22">
        <v>762</v>
      </c>
      <c r="O41" s="22">
        <v>1530</v>
      </c>
      <c r="P41" s="22">
        <v>697</v>
      </c>
      <c r="Q41" s="22">
        <v>1537</v>
      </c>
      <c r="R41" s="22"/>
      <c r="S41" s="22">
        <v>931</v>
      </c>
      <c r="T41" s="22">
        <v>473</v>
      </c>
      <c r="U41" s="23">
        <v>112292</v>
      </c>
    </row>
    <row r="42" spans="1:21" ht="14.25" customHeight="1" x14ac:dyDescent="0.2">
      <c r="A42" s="20" t="s">
        <v>48</v>
      </c>
      <c r="B42" s="21" t="s">
        <v>107</v>
      </c>
      <c r="C42" s="22">
        <v>19596</v>
      </c>
      <c r="D42" s="22">
        <v>8282</v>
      </c>
      <c r="E42" s="22">
        <v>9715</v>
      </c>
      <c r="F42" s="22">
        <v>238</v>
      </c>
      <c r="G42" s="22">
        <v>68</v>
      </c>
      <c r="H42" s="22">
        <v>12</v>
      </c>
      <c r="I42" s="22">
        <v>0</v>
      </c>
      <c r="J42" s="22">
        <v>88</v>
      </c>
      <c r="K42" s="22">
        <v>501</v>
      </c>
      <c r="L42" s="22">
        <v>776</v>
      </c>
      <c r="M42" s="22">
        <v>5</v>
      </c>
      <c r="N42" s="22">
        <v>116</v>
      </c>
      <c r="O42" s="22">
        <v>6506</v>
      </c>
      <c r="P42" s="22">
        <v>303</v>
      </c>
      <c r="Q42" s="22">
        <v>987</v>
      </c>
      <c r="R42" s="22">
        <v>10</v>
      </c>
      <c r="S42" s="22">
        <v>105</v>
      </c>
      <c r="T42" s="22">
        <v>146</v>
      </c>
      <c r="U42" s="23">
        <v>47454</v>
      </c>
    </row>
    <row r="43" spans="1:21" ht="14.25" customHeight="1" x14ac:dyDescent="0.2">
      <c r="A43" s="20" t="s">
        <v>49</v>
      </c>
      <c r="B43" s="21" t="s">
        <v>107</v>
      </c>
      <c r="C43" s="22">
        <v>1096</v>
      </c>
      <c r="D43" s="22">
        <v>1409</v>
      </c>
      <c r="E43" s="22">
        <v>822</v>
      </c>
      <c r="F43" s="22">
        <v>0</v>
      </c>
      <c r="G43" s="22">
        <v>59</v>
      </c>
      <c r="H43" s="22">
        <v>5</v>
      </c>
      <c r="I43" s="22">
        <v>0</v>
      </c>
      <c r="J43" s="22">
        <v>2</v>
      </c>
      <c r="K43" s="22">
        <v>14</v>
      </c>
      <c r="L43" s="22">
        <v>119</v>
      </c>
      <c r="M43" s="22">
        <v>0</v>
      </c>
      <c r="N43" s="22">
        <v>23</v>
      </c>
      <c r="O43" s="22">
        <v>1502</v>
      </c>
      <c r="P43" s="22">
        <v>87</v>
      </c>
      <c r="Q43" s="22">
        <v>801</v>
      </c>
      <c r="R43" s="22">
        <v>0</v>
      </c>
      <c r="S43" s="22">
        <v>36</v>
      </c>
      <c r="T43" s="22">
        <v>30</v>
      </c>
      <c r="U43" s="23">
        <v>6005</v>
      </c>
    </row>
    <row r="44" spans="1:21" ht="14.25" customHeight="1" x14ac:dyDescent="0.2">
      <c r="A44" s="20" t="s">
        <v>50</v>
      </c>
      <c r="B44" s="21" t="s">
        <v>106</v>
      </c>
      <c r="C44" s="22">
        <v>4074</v>
      </c>
      <c r="D44" s="22">
        <v>3284</v>
      </c>
      <c r="E44" s="22">
        <v>1787</v>
      </c>
      <c r="F44" s="22">
        <v>0</v>
      </c>
      <c r="G44" s="22">
        <v>167</v>
      </c>
      <c r="H44" s="22">
        <v>10</v>
      </c>
      <c r="I44" s="22">
        <v>0</v>
      </c>
      <c r="J44" s="22">
        <v>0</v>
      </c>
      <c r="K44" s="22">
        <v>62</v>
      </c>
      <c r="L44" s="22">
        <v>295</v>
      </c>
      <c r="M44" s="22">
        <v>1</v>
      </c>
      <c r="N44" s="22">
        <v>40</v>
      </c>
      <c r="O44" s="22">
        <v>5790</v>
      </c>
      <c r="P44" s="22">
        <v>215</v>
      </c>
      <c r="Q44" s="22">
        <v>453</v>
      </c>
      <c r="R44" s="22">
        <v>0</v>
      </c>
      <c r="S44" s="22">
        <v>80</v>
      </c>
      <c r="T44" s="22">
        <v>171</v>
      </c>
      <c r="U44" s="23">
        <v>16429</v>
      </c>
    </row>
    <row r="45" spans="1:21" ht="14.25" customHeight="1" x14ac:dyDescent="0.2">
      <c r="A45" s="20" t="s">
        <v>51</v>
      </c>
      <c r="B45" s="21" t="s">
        <v>106</v>
      </c>
      <c r="C45" s="22">
        <v>18981</v>
      </c>
      <c r="D45" s="22">
        <v>124027</v>
      </c>
      <c r="E45" s="22">
        <v>4688</v>
      </c>
      <c r="F45" s="22">
        <v>35517</v>
      </c>
      <c r="G45" s="22">
        <v>4446</v>
      </c>
      <c r="H45" s="22">
        <v>201</v>
      </c>
      <c r="I45" s="22">
        <v>6997</v>
      </c>
      <c r="J45" s="22">
        <v>13168</v>
      </c>
      <c r="K45" s="22">
        <v>1262</v>
      </c>
      <c r="L45" s="22">
        <v>4052</v>
      </c>
      <c r="M45" s="22">
        <v>336</v>
      </c>
      <c r="N45" s="22">
        <v>1553</v>
      </c>
      <c r="O45" s="22">
        <v>2042</v>
      </c>
      <c r="P45" s="22">
        <v>904</v>
      </c>
      <c r="Q45" s="22">
        <v>1910</v>
      </c>
      <c r="R45" s="22">
        <v>44</v>
      </c>
      <c r="S45" s="22">
        <v>1076</v>
      </c>
      <c r="T45" s="22">
        <v>450</v>
      </c>
      <c r="U45" s="23">
        <v>221654</v>
      </c>
    </row>
    <row r="46" spans="1:21" ht="14.25" customHeight="1" x14ac:dyDescent="0.2">
      <c r="A46" s="20" t="s">
        <v>52</v>
      </c>
      <c r="B46" s="21" t="s">
        <v>106</v>
      </c>
      <c r="C46" s="22">
        <v>86858</v>
      </c>
      <c r="D46" s="22">
        <v>132165</v>
      </c>
      <c r="E46" s="22">
        <v>24485</v>
      </c>
      <c r="F46" s="22">
        <v>2513</v>
      </c>
      <c r="G46" s="22">
        <v>3700</v>
      </c>
      <c r="H46" s="22">
        <v>107</v>
      </c>
      <c r="I46" s="22">
        <v>0</v>
      </c>
      <c r="J46" s="22">
        <v>2384</v>
      </c>
      <c r="K46" s="22">
        <v>2808</v>
      </c>
      <c r="L46" s="22">
        <v>4001</v>
      </c>
      <c r="M46" s="22">
        <v>365</v>
      </c>
      <c r="N46" s="22">
        <v>1238</v>
      </c>
      <c r="O46" s="22">
        <v>11460</v>
      </c>
      <c r="P46" s="22">
        <v>969</v>
      </c>
      <c r="Q46" s="22">
        <v>5673</v>
      </c>
      <c r="R46" s="22">
        <v>149</v>
      </c>
      <c r="S46" s="22">
        <v>1956</v>
      </c>
      <c r="T46" s="22">
        <v>1698</v>
      </c>
      <c r="U46" s="23">
        <v>282529</v>
      </c>
    </row>
    <row r="47" spans="1:21" ht="14.25" customHeight="1" x14ac:dyDescent="0.2">
      <c r="A47" s="20" t="s">
        <v>53</v>
      </c>
      <c r="B47" s="21" t="s">
        <v>106</v>
      </c>
      <c r="C47" s="22">
        <v>4380</v>
      </c>
      <c r="D47" s="22">
        <v>51015</v>
      </c>
      <c r="E47" s="22">
        <v>2944</v>
      </c>
      <c r="F47" s="22">
        <v>15044</v>
      </c>
      <c r="G47" s="22">
        <v>1078</v>
      </c>
      <c r="H47" s="22">
        <v>70</v>
      </c>
      <c r="I47" s="22">
        <v>1783</v>
      </c>
      <c r="J47" s="22">
        <v>0</v>
      </c>
      <c r="K47" s="22">
        <v>367</v>
      </c>
      <c r="L47" s="22">
        <v>1985</v>
      </c>
      <c r="M47" s="22">
        <v>100</v>
      </c>
      <c r="N47" s="22">
        <v>1061</v>
      </c>
      <c r="O47" s="22">
        <v>2048</v>
      </c>
      <c r="P47" s="22">
        <v>280</v>
      </c>
      <c r="Q47" s="22">
        <v>6259</v>
      </c>
      <c r="R47" s="22">
        <v>15</v>
      </c>
      <c r="S47" s="22">
        <v>2129</v>
      </c>
      <c r="T47" s="22">
        <v>6434</v>
      </c>
      <c r="U47" s="23">
        <v>96992</v>
      </c>
    </row>
    <row r="48" spans="1:21" ht="14.25" customHeight="1" x14ac:dyDescent="0.2">
      <c r="A48" s="20" t="s">
        <v>54</v>
      </c>
      <c r="B48" s="21" t="s">
        <v>106</v>
      </c>
      <c r="C48" s="22">
        <v>6390</v>
      </c>
      <c r="D48" s="22">
        <v>29982</v>
      </c>
      <c r="E48" s="22">
        <v>4710</v>
      </c>
      <c r="F48" s="22">
        <v>7000</v>
      </c>
      <c r="G48" s="22">
        <v>1763</v>
      </c>
      <c r="H48" s="22">
        <v>46</v>
      </c>
      <c r="I48" s="22">
        <v>35</v>
      </c>
      <c r="J48" s="22">
        <v>204</v>
      </c>
      <c r="K48" s="22">
        <v>620</v>
      </c>
      <c r="L48" s="22">
        <v>4965</v>
      </c>
      <c r="M48" s="22">
        <v>9</v>
      </c>
      <c r="N48" s="22">
        <v>323</v>
      </c>
      <c r="O48" s="22">
        <v>5</v>
      </c>
      <c r="P48" s="22">
        <v>420</v>
      </c>
      <c r="Q48" s="22">
        <v>28669</v>
      </c>
      <c r="R48" s="22">
        <v>2</v>
      </c>
      <c r="S48" s="22">
        <v>1449</v>
      </c>
      <c r="T48" s="22">
        <v>3190</v>
      </c>
      <c r="U48" s="23">
        <v>89782</v>
      </c>
    </row>
    <row r="49" spans="1:21" ht="14.25" customHeight="1" x14ac:dyDescent="0.2">
      <c r="A49" s="20" t="s">
        <v>55</v>
      </c>
      <c r="B49" s="21" t="s">
        <v>106</v>
      </c>
      <c r="C49" s="22">
        <v>9003</v>
      </c>
      <c r="D49" s="22">
        <v>31549</v>
      </c>
      <c r="E49" s="22">
        <v>6309</v>
      </c>
      <c r="F49" s="22">
        <v>4092</v>
      </c>
      <c r="G49" s="22">
        <v>366</v>
      </c>
      <c r="H49" s="22">
        <v>28</v>
      </c>
      <c r="I49" s="22">
        <v>0</v>
      </c>
      <c r="J49" s="22">
        <v>186</v>
      </c>
      <c r="K49" s="22">
        <v>470</v>
      </c>
      <c r="L49" s="22">
        <v>897</v>
      </c>
      <c r="M49" s="22">
        <v>55</v>
      </c>
      <c r="N49" s="22">
        <v>117</v>
      </c>
      <c r="O49" s="22">
        <v>3478</v>
      </c>
      <c r="P49" s="22">
        <v>339</v>
      </c>
      <c r="Q49" s="22">
        <v>990</v>
      </c>
      <c r="R49" s="22">
        <v>12</v>
      </c>
      <c r="S49" s="22">
        <v>794</v>
      </c>
      <c r="T49" s="22">
        <v>148</v>
      </c>
      <c r="U49" s="23">
        <v>58833</v>
      </c>
    </row>
    <row r="50" spans="1:21" ht="14.25" customHeight="1" x14ac:dyDescent="0.2">
      <c r="A50" s="20" t="s">
        <v>56</v>
      </c>
      <c r="B50" s="21" t="s">
        <v>106</v>
      </c>
      <c r="C50" s="22">
        <v>10215</v>
      </c>
      <c r="D50" s="22">
        <v>71177</v>
      </c>
      <c r="E50" s="22">
        <v>3375</v>
      </c>
      <c r="F50" s="22">
        <v>13595</v>
      </c>
      <c r="G50" s="22">
        <v>761</v>
      </c>
      <c r="H50" s="22">
        <v>182</v>
      </c>
      <c r="I50" s="22">
        <v>10</v>
      </c>
      <c r="J50" s="22">
        <v>696</v>
      </c>
      <c r="K50" s="22">
        <v>1183</v>
      </c>
      <c r="L50" s="22">
        <v>3513</v>
      </c>
      <c r="M50" s="22">
        <v>16</v>
      </c>
      <c r="N50" s="22">
        <v>685</v>
      </c>
      <c r="O50" s="22">
        <v>3123</v>
      </c>
      <c r="P50" s="22">
        <v>587</v>
      </c>
      <c r="Q50" s="22">
        <v>1589</v>
      </c>
      <c r="R50" s="22">
        <v>0</v>
      </c>
      <c r="S50" s="22">
        <v>1592</v>
      </c>
      <c r="T50" s="22">
        <v>608</v>
      </c>
      <c r="U50" s="23">
        <v>112907</v>
      </c>
    </row>
    <row r="51" spans="1:21" ht="14.25" customHeight="1" x14ac:dyDescent="0.2">
      <c r="A51" s="20" t="s">
        <v>57</v>
      </c>
      <c r="B51" s="21" t="s">
        <v>106</v>
      </c>
      <c r="C51" s="22">
        <v>12284</v>
      </c>
      <c r="D51" s="22">
        <v>7762</v>
      </c>
      <c r="E51" s="22">
        <v>5935</v>
      </c>
      <c r="F51" s="22">
        <v>240</v>
      </c>
      <c r="G51" s="22">
        <v>350</v>
      </c>
      <c r="H51" s="22">
        <v>10</v>
      </c>
      <c r="I51" s="22">
        <v>0</v>
      </c>
      <c r="J51" s="22">
        <v>232</v>
      </c>
      <c r="K51" s="22">
        <v>201</v>
      </c>
      <c r="L51" s="22">
        <v>767</v>
      </c>
      <c r="M51" s="22">
        <v>63</v>
      </c>
      <c r="N51" s="22">
        <v>135</v>
      </c>
      <c r="O51" s="22">
        <v>2500</v>
      </c>
      <c r="P51" s="22">
        <v>146</v>
      </c>
      <c r="Q51" s="22">
        <v>743</v>
      </c>
      <c r="R51" s="22">
        <v>31</v>
      </c>
      <c r="S51" s="22">
        <v>121</v>
      </c>
      <c r="T51" s="22">
        <v>186</v>
      </c>
      <c r="U51" s="23">
        <v>31706</v>
      </c>
    </row>
    <row r="52" spans="1:21" ht="14.25" customHeight="1" x14ac:dyDescent="0.2">
      <c r="A52" s="20" t="s">
        <v>58</v>
      </c>
      <c r="B52" s="21" t="s">
        <v>106</v>
      </c>
      <c r="C52" s="22">
        <v>24769</v>
      </c>
      <c r="D52" s="22">
        <v>342454</v>
      </c>
      <c r="E52" s="22">
        <v>6273</v>
      </c>
      <c r="F52" s="22">
        <v>51984</v>
      </c>
      <c r="G52" s="22">
        <v>4058</v>
      </c>
      <c r="H52" s="22">
        <v>1144</v>
      </c>
      <c r="I52" s="22">
        <v>0</v>
      </c>
      <c r="J52" s="22">
        <v>16022</v>
      </c>
      <c r="K52" s="22">
        <v>3404</v>
      </c>
      <c r="L52" s="22">
        <v>17973</v>
      </c>
      <c r="M52" s="22">
        <v>753</v>
      </c>
      <c r="N52" s="22">
        <v>4583</v>
      </c>
      <c r="O52" s="22">
        <v>1379</v>
      </c>
      <c r="P52" s="22">
        <v>1411</v>
      </c>
      <c r="Q52" s="22">
        <v>9873</v>
      </c>
      <c r="R52" s="22">
        <v>17</v>
      </c>
      <c r="S52" s="22">
        <v>1863</v>
      </c>
      <c r="T52" s="22">
        <v>1569</v>
      </c>
      <c r="U52" s="23">
        <v>489529</v>
      </c>
    </row>
    <row r="53" spans="1:21" ht="14.25" customHeight="1" x14ac:dyDescent="0.2">
      <c r="A53" s="20" t="s">
        <v>59</v>
      </c>
      <c r="B53" s="21" t="s">
        <v>106</v>
      </c>
      <c r="C53" s="22">
        <v>29964</v>
      </c>
      <c r="D53" s="22">
        <v>130673</v>
      </c>
      <c r="E53" s="22">
        <v>5461</v>
      </c>
      <c r="F53" s="22">
        <v>13810</v>
      </c>
      <c r="G53" s="22">
        <v>1056</v>
      </c>
      <c r="H53" s="22">
        <v>938</v>
      </c>
      <c r="I53" s="22">
        <v>0</v>
      </c>
      <c r="J53" s="22">
        <v>9017</v>
      </c>
      <c r="K53" s="22">
        <v>2076</v>
      </c>
      <c r="L53" s="22">
        <v>4857</v>
      </c>
      <c r="M53" s="22">
        <v>259</v>
      </c>
      <c r="N53" s="22">
        <v>453</v>
      </c>
      <c r="O53" s="22">
        <v>2446</v>
      </c>
      <c r="P53" s="22">
        <v>502</v>
      </c>
      <c r="Q53" s="22">
        <v>2585</v>
      </c>
      <c r="R53" s="22">
        <v>5</v>
      </c>
      <c r="S53" s="22">
        <v>1143</v>
      </c>
      <c r="T53" s="22">
        <v>250</v>
      </c>
      <c r="U53" s="23">
        <v>205495</v>
      </c>
    </row>
    <row r="54" spans="1:21" ht="14.25" customHeight="1" x14ac:dyDescent="0.2">
      <c r="A54" s="20" t="s">
        <v>60</v>
      </c>
      <c r="B54" s="21" t="s">
        <v>106</v>
      </c>
      <c r="C54" s="22">
        <v>15008</v>
      </c>
      <c r="D54" s="22">
        <v>384796</v>
      </c>
      <c r="E54" s="22">
        <v>3679</v>
      </c>
      <c r="F54" s="22">
        <v>186279</v>
      </c>
      <c r="G54" s="22">
        <v>10245</v>
      </c>
      <c r="H54" s="22">
        <v>856</v>
      </c>
      <c r="I54" s="22">
        <v>4859</v>
      </c>
      <c r="J54" s="22">
        <v>10598</v>
      </c>
      <c r="K54" s="22">
        <v>2136</v>
      </c>
      <c r="L54" s="22">
        <v>13391</v>
      </c>
      <c r="M54" s="22">
        <v>354</v>
      </c>
      <c r="N54" s="22">
        <v>5373</v>
      </c>
      <c r="O54" s="22">
        <v>5029</v>
      </c>
      <c r="P54" s="22">
        <v>1722</v>
      </c>
      <c r="Q54" s="22">
        <v>8554</v>
      </c>
      <c r="R54" s="22">
        <v>202</v>
      </c>
      <c r="S54" s="22">
        <v>2548</v>
      </c>
      <c r="T54" s="22">
        <v>62</v>
      </c>
      <c r="U54" s="23">
        <v>655691</v>
      </c>
    </row>
    <row r="55" spans="1:21" ht="14.25" customHeight="1" x14ac:dyDescent="0.2">
      <c r="A55" s="20" t="s">
        <v>61</v>
      </c>
      <c r="B55" s="21" t="s">
        <v>106</v>
      </c>
      <c r="C55" s="22">
        <v>33590</v>
      </c>
      <c r="D55" s="22">
        <v>193182</v>
      </c>
      <c r="E55" s="22">
        <v>29601</v>
      </c>
      <c r="F55" s="22">
        <v>11879</v>
      </c>
      <c r="G55" s="22">
        <v>3145</v>
      </c>
      <c r="H55" s="22">
        <v>240</v>
      </c>
      <c r="I55" s="22">
        <v>0</v>
      </c>
      <c r="J55" s="22">
        <v>5671</v>
      </c>
      <c r="K55" s="22">
        <v>2697</v>
      </c>
      <c r="L55" s="22">
        <v>6089</v>
      </c>
      <c r="M55" s="22">
        <v>281</v>
      </c>
      <c r="N55" s="22">
        <v>1077</v>
      </c>
      <c r="O55" s="22">
        <v>4006</v>
      </c>
      <c r="P55" s="22">
        <v>810</v>
      </c>
      <c r="Q55" s="22">
        <v>12173</v>
      </c>
      <c r="R55" s="22">
        <v>10</v>
      </c>
      <c r="S55" s="22">
        <v>19406</v>
      </c>
      <c r="T55" s="22">
        <v>529</v>
      </c>
      <c r="U55" s="23">
        <v>324386</v>
      </c>
    </row>
    <row r="56" spans="1:21" ht="14.25" customHeight="1" x14ac:dyDescent="0.2">
      <c r="A56" s="20" t="s">
        <v>62</v>
      </c>
      <c r="B56" s="21" t="s">
        <v>106</v>
      </c>
      <c r="C56" s="22">
        <v>8756</v>
      </c>
      <c r="D56" s="22">
        <v>256217</v>
      </c>
      <c r="E56" s="22">
        <v>17045</v>
      </c>
      <c r="F56" s="22">
        <v>104463</v>
      </c>
      <c r="G56" s="22">
        <v>12541</v>
      </c>
      <c r="H56" s="22">
        <v>876</v>
      </c>
      <c r="I56" s="22">
        <v>1587</v>
      </c>
      <c r="J56" s="22">
        <v>6379</v>
      </c>
      <c r="K56" s="22">
        <v>3765</v>
      </c>
      <c r="L56" s="22">
        <v>13522</v>
      </c>
      <c r="M56" s="22">
        <v>756</v>
      </c>
      <c r="N56" s="22">
        <v>3997</v>
      </c>
      <c r="O56" s="22">
        <v>103</v>
      </c>
      <c r="P56" s="22">
        <v>1722</v>
      </c>
      <c r="Q56" s="22">
        <v>1074</v>
      </c>
      <c r="R56" s="22">
        <v>151</v>
      </c>
      <c r="S56" s="22">
        <v>3507</v>
      </c>
      <c r="T56" s="22">
        <v>153</v>
      </c>
      <c r="U56" s="23">
        <v>436614</v>
      </c>
    </row>
    <row r="57" spans="1:21" ht="14.25" customHeight="1" x14ac:dyDescent="0.2">
      <c r="A57" s="20" t="s">
        <v>63</v>
      </c>
      <c r="B57" s="21" t="s">
        <v>106</v>
      </c>
      <c r="C57" s="22">
        <v>52460</v>
      </c>
      <c r="D57" s="22">
        <v>221274</v>
      </c>
      <c r="E57" s="22">
        <v>31792</v>
      </c>
      <c r="F57" s="22">
        <v>8527</v>
      </c>
      <c r="G57" s="22">
        <v>6703</v>
      </c>
      <c r="H57" s="22">
        <v>301</v>
      </c>
      <c r="I57" s="22">
        <v>31</v>
      </c>
      <c r="J57" s="22">
        <v>5563</v>
      </c>
      <c r="K57" s="22">
        <v>5018</v>
      </c>
      <c r="L57" s="22">
        <v>7684</v>
      </c>
      <c r="M57" s="22">
        <v>1325</v>
      </c>
      <c r="N57" s="22">
        <v>2095</v>
      </c>
      <c r="O57" s="22">
        <v>12130</v>
      </c>
      <c r="P57" s="22">
        <v>3379</v>
      </c>
      <c r="Q57" s="22">
        <v>7763</v>
      </c>
      <c r="R57" s="22"/>
      <c r="S57" s="22">
        <v>2371</v>
      </c>
      <c r="T57" s="22">
        <v>52027</v>
      </c>
      <c r="U57" s="23">
        <v>420443</v>
      </c>
    </row>
    <row r="58" spans="1:21" ht="14.25" customHeight="1" x14ac:dyDescent="0.2">
      <c r="A58" s="20" t="s">
        <v>64</v>
      </c>
      <c r="B58" s="21" t="s">
        <v>106</v>
      </c>
      <c r="C58" s="22">
        <v>52454</v>
      </c>
      <c r="D58" s="22">
        <v>17494</v>
      </c>
      <c r="E58" s="22">
        <v>15622</v>
      </c>
      <c r="F58" s="22">
        <v>198</v>
      </c>
      <c r="G58" s="22">
        <v>153</v>
      </c>
      <c r="H58" s="22">
        <v>30</v>
      </c>
      <c r="I58" s="22"/>
      <c r="J58" s="22">
        <v>3293</v>
      </c>
      <c r="K58" s="22">
        <v>489</v>
      </c>
      <c r="L58" s="22">
        <v>1127</v>
      </c>
      <c r="M58" s="22">
        <v>48</v>
      </c>
      <c r="N58" s="22">
        <v>174</v>
      </c>
      <c r="O58" s="22">
        <v>3051</v>
      </c>
      <c r="P58" s="22">
        <v>463</v>
      </c>
      <c r="Q58" s="22">
        <v>1094</v>
      </c>
      <c r="R58" s="22">
        <v>3</v>
      </c>
      <c r="S58" s="22">
        <v>1082</v>
      </c>
      <c r="T58" s="22">
        <v>1588</v>
      </c>
      <c r="U58" s="23">
        <v>98363</v>
      </c>
    </row>
    <row r="59" spans="1:21" ht="14.25" customHeight="1" x14ac:dyDescent="0.2">
      <c r="A59" s="20" t="s">
        <v>65</v>
      </c>
      <c r="B59" s="21" t="s">
        <v>106</v>
      </c>
      <c r="C59" s="22">
        <v>18292</v>
      </c>
      <c r="D59" s="22">
        <v>105989</v>
      </c>
      <c r="E59" s="22">
        <v>5556</v>
      </c>
      <c r="F59" s="22">
        <v>14626</v>
      </c>
      <c r="G59" s="22">
        <v>1640</v>
      </c>
      <c r="H59" s="22">
        <v>59</v>
      </c>
      <c r="I59" s="22">
        <v>0</v>
      </c>
      <c r="J59" s="22">
        <v>4848</v>
      </c>
      <c r="K59" s="22">
        <v>1334</v>
      </c>
      <c r="L59" s="22">
        <v>3238</v>
      </c>
      <c r="M59" s="22">
        <v>11</v>
      </c>
      <c r="N59" s="22">
        <v>572</v>
      </c>
      <c r="O59" s="22">
        <v>1659</v>
      </c>
      <c r="P59" s="22">
        <v>448</v>
      </c>
      <c r="Q59" s="22">
        <v>1719</v>
      </c>
      <c r="R59" s="22">
        <v>15</v>
      </c>
      <c r="S59" s="22">
        <v>3336</v>
      </c>
      <c r="T59" s="22">
        <v>262</v>
      </c>
      <c r="U59" s="23">
        <v>163604</v>
      </c>
    </row>
    <row r="60" spans="1:21" ht="14.25" customHeight="1" x14ac:dyDescent="0.2">
      <c r="A60" s="20" t="s">
        <v>66</v>
      </c>
      <c r="B60" s="21" t="s">
        <v>106</v>
      </c>
      <c r="C60" s="22">
        <v>22823</v>
      </c>
      <c r="D60" s="22">
        <v>123172</v>
      </c>
      <c r="E60" s="22">
        <v>4554</v>
      </c>
      <c r="F60" s="22">
        <v>14654</v>
      </c>
      <c r="G60" s="22">
        <v>1513</v>
      </c>
      <c r="H60" s="22">
        <v>87</v>
      </c>
      <c r="I60" s="22">
        <v>1</v>
      </c>
      <c r="J60" s="22">
        <v>3053</v>
      </c>
      <c r="K60" s="22">
        <v>1407</v>
      </c>
      <c r="L60" s="22">
        <v>2614</v>
      </c>
      <c r="M60" s="22">
        <v>446</v>
      </c>
      <c r="N60" s="22">
        <v>1267</v>
      </c>
      <c r="O60" s="22">
        <v>2530</v>
      </c>
      <c r="P60" s="22">
        <v>542</v>
      </c>
      <c r="Q60" s="22">
        <v>3822</v>
      </c>
      <c r="R60" s="22">
        <v>18</v>
      </c>
      <c r="S60" s="22">
        <v>2806</v>
      </c>
      <c r="T60" s="22">
        <v>1070</v>
      </c>
      <c r="U60" s="23">
        <v>186379</v>
      </c>
    </row>
    <row r="61" spans="1:21" ht="14.25" customHeight="1" x14ac:dyDescent="0.2">
      <c r="A61" s="20" t="s">
        <v>67</v>
      </c>
      <c r="B61" s="21" t="s">
        <v>106</v>
      </c>
      <c r="C61" s="22">
        <v>19948</v>
      </c>
      <c r="D61" s="22">
        <v>66417</v>
      </c>
      <c r="E61" s="22">
        <v>6562</v>
      </c>
      <c r="F61" s="22">
        <v>1755</v>
      </c>
      <c r="G61" s="22">
        <v>672</v>
      </c>
      <c r="H61" s="22">
        <v>63</v>
      </c>
      <c r="I61" s="22">
        <v>0</v>
      </c>
      <c r="J61" s="22">
        <v>15</v>
      </c>
      <c r="K61" s="22">
        <v>1458</v>
      </c>
      <c r="L61" s="22">
        <v>1816</v>
      </c>
      <c r="M61" s="22">
        <v>181</v>
      </c>
      <c r="N61" s="22">
        <v>517</v>
      </c>
      <c r="O61" s="22">
        <v>5497</v>
      </c>
      <c r="P61" s="22">
        <v>478</v>
      </c>
      <c r="Q61" s="22">
        <v>1881</v>
      </c>
      <c r="R61" s="22">
        <v>0</v>
      </c>
      <c r="S61" s="22">
        <v>12132</v>
      </c>
      <c r="T61" s="22">
        <v>309</v>
      </c>
      <c r="U61" s="23">
        <v>119701</v>
      </c>
    </row>
    <row r="62" spans="1:21" ht="14.25" customHeight="1" x14ac:dyDescent="0.2">
      <c r="A62" s="20" t="s">
        <v>68</v>
      </c>
      <c r="B62" s="21" t="s">
        <v>106</v>
      </c>
      <c r="C62" s="22">
        <v>51545</v>
      </c>
      <c r="D62" s="22">
        <v>161498</v>
      </c>
      <c r="E62" s="22">
        <v>11572</v>
      </c>
      <c r="F62" s="22">
        <v>53180</v>
      </c>
      <c r="G62" s="22">
        <v>4768</v>
      </c>
      <c r="H62" s="22">
        <v>194</v>
      </c>
      <c r="I62" s="22">
        <v>333</v>
      </c>
      <c r="J62" s="22">
        <v>3327</v>
      </c>
      <c r="K62" s="22">
        <v>1066</v>
      </c>
      <c r="L62" s="22">
        <v>7611</v>
      </c>
      <c r="M62" s="22">
        <v>276</v>
      </c>
      <c r="N62" s="22">
        <v>2362</v>
      </c>
      <c r="O62" s="22">
        <v>607</v>
      </c>
      <c r="P62" s="22">
        <v>762</v>
      </c>
      <c r="Q62" s="22">
        <v>855</v>
      </c>
      <c r="R62" s="22">
        <v>12</v>
      </c>
      <c r="S62" s="22">
        <v>2072</v>
      </c>
      <c r="T62" s="22">
        <v>247</v>
      </c>
      <c r="U62" s="23">
        <v>302287</v>
      </c>
    </row>
    <row r="63" spans="1:21" ht="14.25" customHeight="1" x14ac:dyDescent="0.2">
      <c r="A63" s="20" t="s">
        <v>69</v>
      </c>
      <c r="B63" s="21" t="s">
        <v>106</v>
      </c>
      <c r="C63" s="22">
        <v>7353</v>
      </c>
      <c r="D63" s="22">
        <v>134605</v>
      </c>
      <c r="E63" s="22">
        <v>1724</v>
      </c>
      <c r="F63" s="22">
        <v>15103</v>
      </c>
      <c r="G63" s="22">
        <v>1152</v>
      </c>
      <c r="H63" s="22">
        <v>214</v>
      </c>
      <c r="I63" s="22"/>
      <c r="J63" s="22">
        <v>5994</v>
      </c>
      <c r="K63" s="22">
        <v>1631</v>
      </c>
      <c r="L63" s="22">
        <v>4360</v>
      </c>
      <c r="M63" s="22">
        <v>320</v>
      </c>
      <c r="N63" s="22">
        <v>1502</v>
      </c>
      <c r="O63" s="22">
        <v>846</v>
      </c>
      <c r="P63" s="22">
        <v>751</v>
      </c>
      <c r="Q63" s="22">
        <v>3344</v>
      </c>
      <c r="R63" s="22"/>
      <c r="S63" s="22">
        <v>1150</v>
      </c>
      <c r="T63" s="22">
        <v>498</v>
      </c>
      <c r="U63" s="23">
        <v>180547</v>
      </c>
    </row>
    <row r="64" spans="1:21" ht="14.25" customHeight="1" x14ac:dyDescent="0.2">
      <c r="A64" s="20" t="s">
        <v>70</v>
      </c>
      <c r="B64" s="21" t="s">
        <v>106</v>
      </c>
      <c r="C64" s="22">
        <v>8197</v>
      </c>
      <c r="D64" s="22">
        <v>70552</v>
      </c>
      <c r="E64" s="22">
        <v>6450</v>
      </c>
      <c r="F64" s="22">
        <v>514</v>
      </c>
      <c r="G64" s="22">
        <v>119</v>
      </c>
      <c r="H64" s="22">
        <v>26</v>
      </c>
      <c r="I64" s="22"/>
      <c r="J64" s="22">
        <v>443</v>
      </c>
      <c r="K64" s="22">
        <v>355</v>
      </c>
      <c r="L64" s="22">
        <v>1352</v>
      </c>
      <c r="M64" s="22">
        <v>25</v>
      </c>
      <c r="N64" s="22">
        <v>198</v>
      </c>
      <c r="O64" s="22">
        <v>5207</v>
      </c>
      <c r="P64" s="22">
        <v>397</v>
      </c>
      <c r="Q64" s="22">
        <v>1564</v>
      </c>
      <c r="R64" s="22"/>
      <c r="S64" s="22">
        <v>374</v>
      </c>
      <c r="T64" s="22">
        <v>511</v>
      </c>
      <c r="U64" s="23">
        <v>96284</v>
      </c>
    </row>
    <row r="65" spans="1:21" ht="14.25" customHeight="1" x14ac:dyDescent="0.2">
      <c r="A65" s="20" t="s">
        <v>71</v>
      </c>
      <c r="B65" s="21" t="s">
        <v>107</v>
      </c>
      <c r="C65" s="22">
        <v>9722</v>
      </c>
      <c r="D65" s="22">
        <v>6427</v>
      </c>
      <c r="E65" s="22">
        <v>6949</v>
      </c>
      <c r="F65" s="22">
        <v>0</v>
      </c>
      <c r="G65" s="22">
        <v>62</v>
      </c>
      <c r="H65" s="22">
        <v>8</v>
      </c>
      <c r="I65" s="22">
        <v>0</v>
      </c>
      <c r="J65" s="22">
        <v>0</v>
      </c>
      <c r="K65" s="22">
        <v>260</v>
      </c>
      <c r="L65" s="22">
        <v>540</v>
      </c>
      <c r="M65" s="22">
        <v>2</v>
      </c>
      <c r="N65" s="22">
        <v>80</v>
      </c>
      <c r="O65" s="22">
        <v>6623</v>
      </c>
      <c r="P65" s="22">
        <v>382</v>
      </c>
      <c r="Q65" s="22">
        <v>559</v>
      </c>
      <c r="R65" s="22">
        <v>0</v>
      </c>
      <c r="S65" s="22">
        <v>6783</v>
      </c>
      <c r="T65" s="22">
        <v>376</v>
      </c>
      <c r="U65" s="23">
        <v>38773</v>
      </c>
    </row>
    <row r="66" spans="1:21" ht="14.25" customHeight="1" x14ac:dyDescent="0.2">
      <c r="A66" s="20" t="s">
        <v>72</v>
      </c>
      <c r="B66" s="21" t="s">
        <v>106</v>
      </c>
      <c r="C66" s="22">
        <v>5106</v>
      </c>
      <c r="D66" s="22">
        <v>5548</v>
      </c>
      <c r="E66" s="22">
        <v>3250</v>
      </c>
      <c r="F66" s="22">
        <v>76</v>
      </c>
      <c r="G66" s="22">
        <v>21</v>
      </c>
      <c r="H66" s="22">
        <v>11</v>
      </c>
      <c r="I66" s="22">
        <v>0</v>
      </c>
      <c r="J66" s="22">
        <v>0</v>
      </c>
      <c r="K66" s="22">
        <v>53</v>
      </c>
      <c r="L66" s="22">
        <v>392</v>
      </c>
      <c r="M66" s="22">
        <v>0</v>
      </c>
      <c r="N66" s="22">
        <v>66</v>
      </c>
      <c r="O66" s="22">
        <v>2759</v>
      </c>
      <c r="P66" s="22">
        <v>196</v>
      </c>
      <c r="Q66" s="22">
        <v>923</v>
      </c>
      <c r="R66" s="22">
        <v>4</v>
      </c>
      <c r="S66" s="22">
        <v>1064</v>
      </c>
      <c r="T66" s="22">
        <v>308</v>
      </c>
      <c r="U66" s="23">
        <v>19777</v>
      </c>
    </row>
    <row r="67" spans="1:21" ht="14.25" customHeight="1" x14ac:dyDescent="0.2">
      <c r="A67" s="20" t="s">
        <v>73</v>
      </c>
      <c r="B67" s="21" t="s">
        <v>107</v>
      </c>
      <c r="C67" s="22">
        <v>682</v>
      </c>
      <c r="D67" s="22">
        <v>1456</v>
      </c>
      <c r="E67" s="22">
        <v>1236</v>
      </c>
      <c r="F67" s="22">
        <v>18</v>
      </c>
      <c r="G67" s="22">
        <v>1</v>
      </c>
      <c r="H67" s="22">
        <v>15</v>
      </c>
      <c r="I67" s="22">
        <v>0</v>
      </c>
      <c r="J67" s="22">
        <v>72</v>
      </c>
      <c r="K67" s="22">
        <v>37</v>
      </c>
      <c r="L67" s="22">
        <v>112</v>
      </c>
      <c r="M67" s="22">
        <v>2</v>
      </c>
      <c r="N67" s="22">
        <v>17</v>
      </c>
      <c r="O67" s="22">
        <v>3008</v>
      </c>
      <c r="P67" s="22">
        <v>112</v>
      </c>
      <c r="Q67" s="22">
        <v>126</v>
      </c>
      <c r="R67" s="22">
        <v>1</v>
      </c>
      <c r="S67" s="22">
        <v>85</v>
      </c>
      <c r="T67" s="22">
        <v>0</v>
      </c>
      <c r="U67" s="23">
        <v>6980</v>
      </c>
    </row>
    <row r="68" spans="1:21" ht="14.25" customHeight="1" x14ac:dyDescent="0.2">
      <c r="A68" s="20" t="s">
        <v>74</v>
      </c>
      <c r="B68" s="21" t="s">
        <v>106</v>
      </c>
      <c r="C68" s="22">
        <v>39263</v>
      </c>
      <c r="D68" s="22">
        <v>190370</v>
      </c>
      <c r="E68" s="22">
        <v>7424</v>
      </c>
      <c r="F68" s="22">
        <v>28465</v>
      </c>
      <c r="G68" s="22">
        <v>2656</v>
      </c>
      <c r="H68" s="22">
        <v>311</v>
      </c>
      <c r="I68" s="22">
        <v>460</v>
      </c>
      <c r="J68" s="22">
        <v>3996</v>
      </c>
      <c r="K68" s="22">
        <v>4226</v>
      </c>
      <c r="L68" s="22">
        <v>8493</v>
      </c>
      <c r="M68" s="22">
        <v>668</v>
      </c>
      <c r="N68" s="22">
        <v>2187</v>
      </c>
      <c r="O68" s="22">
        <v>7607</v>
      </c>
      <c r="P68" s="22">
        <v>1369</v>
      </c>
      <c r="Q68" s="22">
        <v>8619</v>
      </c>
      <c r="R68" s="22">
        <v>155</v>
      </c>
      <c r="S68" s="22">
        <v>2513</v>
      </c>
      <c r="T68" s="22">
        <v>499</v>
      </c>
      <c r="U68" s="23">
        <v>309281</v>
      </c>
    </row>
    <row r="69" spans="1:21" ht="14.25" customHeight="1" x14ac:dyDescent="0.2">
      <c r="A69" s="20" t="s">
        <v>75</v>
      </c>
      <c r="B69" s="21" t="s">
        <v>107</v>
      </c>
      <c r="C69" s="22">
        <v>7339</v>
      </c>
      <c r="D69" s="22">
        <v>9816</v>
      </c>
      <c r="E69" s="22">
        <v>3447</v>
      </c>
      <c r="F69" s="22">
        <v>339</v>
      </c>
      <c r="G69" s="22">
        <v>31</v>
      </c>
      <c r="H69" s="22">
        <v>4</v>
      </c>
      <c r="I69" s="22">
        <v>0</v>
      </c>
      <c r="J69" s="22">
        <v>259</v>
      </c>
      <c r="K69" s="22">
        <v>276</v>
      </c>
      <c r="L69" s="22">
        <v>386</v>
      </c>
      <c r="M69" s="22">
        <v>35</v>
      </c>
      <c r="N69" s="22">
        <v>84</v>
      </c>
      <c r="O69" s="22">
        <v>2340</v>
      </c>
      <c r="P69" s="22">
        <v>166</v>
      </c>
      <c r="Q69" s="22">
        <v>1087</v>
      </c>
      <c r="R69" s="22">
        <v>0</v>
      </c>
      <c r="S69" s="22">
        <v>432</v>
      </c>
      <c r="T69" s="22">
        <v>311</v>
      </c>
      <c r="U69" s="23">
        <v>26352</v>
      </c>
    </row>
    <row r="70" spans="1:21" ht="14.25" customHeight="1" x14ac:dyDescent="0.2">
      <c r="A70" s="20" t="s">
        <v>76</v>
      </c>
      <c r="B70" s="21" t="s">
        <v>106</v>
      </c>
      <c r="C70" s="22">
        <v>20621</v>
      </c>
      <c r="D70" s="22">
        <v>38480</v>
      </c>
      <c r="E70" s="22">
        <v>5492</v>
      </c>
      <c r="F70" s="22">
        <v>10819</v>
      </c>
      <c r="G70" s="22">
        <v>649</v>
      </c>
      <c r="H70" s="22">
        <v>39</v>
      </c>
      <c r="I70" s="22">
        <v>0</v>
      </c>
      <c r="J70" s="22">
        <v>1501</v>
      </c>
      <c r="K70" s="22">
        <v>279</v>
      </c>
      <c r="L70" s="22">
        <v>1913</v>
      </c>
      <c r="M70" s="22">
        <v>10</v>
      </c>
      <c r="N70" s="22">
        <v>374</v>
      </c>
      <c r="O70" s="22">
        <v>4490</v>
      </c>
      <c r="P70" s="22">
        <v>431</v>
      </c>
      <c r="Q70" s="22">
        <v>1060</v>
      </c>
      <c r="R70" s="22">
        <v>0</v>
      </c>
      <c r="S70" s="22">
        <v>4403</v>
      </c>
      <c r="T70" s="22">
        <v>1349</v>
      </c>
      <c r="U70" s="23">
        <v>91910</v>
      </c>
    </row>
    <row r="71" spans="1:21" ht="14.25" customHeight="1" x14ac:dyDescent="0.2">
      <c r="A71" s="20" t="s">
        <v>77</v>
      </c>
      <c r="B71" s="21" t="s">
        <v>107</v>
      </c>
      <c r="C71" s="22">
        <v>28213</v>
      </c>
      <c r="D71" s="22">
        <v>5249</v>
      </c>
      <c r="E71" s="22">
        <v>2699</v>
      </c>
      <c r="F71" s="22">
        <v>0</v>
      </c>
      <c r="G71" s="22">
        <v>21</v>
      </c>
      <c r="H71" s="22">
        <v>0</v>
      </c>
      <c r="I71" s="22">
        <v>0</v>
      </c>
      <c r="J71" s="22">
        <v>34</v>
      </c>
      <c r="K71" s="22">
        <v>594</v>
      </c>
      <c r="L71" s="22">
        <v>353</v>
      </c>
      <c r="M71" s="22">
        <v>3</v>
      </c>
      <c r="N71" s="22">
        <v>51</v>
      </c>
      <c r="O71" s="22">
        <v>4848</v>
      </c>
      <c r="P71" s="22">
        <v>230</v>
      </c>
      <c r="Q71" s="22">
        <v>758</v>
      </c>
      <c r="R71" s="22">
        <v>0</v>
      </c>
      <c r="S71" s="22">
        <v>2900</v>
      </c>
      <c r="T71" s="22">
        <v>501</v>
      </c>
      <c r="U71" s="23">
        <v>46454</v>
      </c>
    </row>
    <row r="72" spans="1:21" ht="14.25" customHeight="1" x14ac:dyDescent="0.2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</row>
    <row r="73" spans="1:21" ht="14.25" customHeight="1" thickBot="1" x14ac:dyDescent="0.3">
      <c r="A73" s="24" t="s">
        <v>11</v>
      </c>
      <c r="B73" s="25"/>
      <c r="C73" s="26">
        <f t="shared" ref="C73:T73" si="0">SUM(C5:C72)</f>
        <v>1345384</v>
      </c>
      <c r="D73" s="26">
        <f t="shared" si="0"/>
        <v>5926053</v>
      </c>
      <c r="E73" s="26">
        <f t="shared" si="0"/>
        <v>438112</v>
      </c>
      <c r="F73" s="26">
        <f t="shared" si="0"/>
        <v>1612598</v>
      </c>
      <c r="G73" s="26">
        <f t="shared" si="0"/>
        <v>157393</v>
      </c>
      <c r="H73" s="26">
        <f t="shared" si="0"/>
        <v>15582</v>
      </c>
      <c r="I73" s="26">
        <f t="shared" si="0"/>
        <v>48074</v>
      </c>
      <c r="J73" s="26">
        <f t="shared" si="0"/>
        <v>168047</v>
      </c>
      <c r="K73" s="26">
        <f t="shared" si="0"/>
        <v>87525</v>
      </c>
      <c r="L73" s="26">
        <f t="shared" si="0"/>
        <v>257630</v>
      </c>
      <c r="M73" s="26">
        <f t="shared" si="0"/>
        <v>14520</v>
      </c>
      <c r="N73" s="26">
        <f t="shared" si="0"/>
        <v>81284</v>
      </c>
      <c r="O73" s="26">
        <f t="shared" si="0"/>
        <v>236584</v>
      </c>
      <c r="P73" s="26">
        <f t="shared" si="0"/>
        <v>48060</v>
      </c>
      <c r="Q73" s="26">
        <f t="shared" si="0"/>
        <v>248702</v>
      </c>
      <c r="R73" s="26">
        <f t="shared" si="0"/>
        <v>1939</v>
      </c>
      <c r="S73" s="26">
        <f t="shared" si="0"/>
        <v>157237</v>
      </c>
      <c r="T73" s="26">
        <f t="shared" si="0"/>
        <v>100892</v>
      </c>
      <c r="U73" s="28">
        <f>SUM(C73:T73)</f>
        <v>10945616</v>
      </c>
    </row>
    <row r="75" spans="1:21" x14ac:dyDescent="0.2">
      <c r="A75" s="3" t="s">
        <v>109</v>
      </c>
    </row>
  </sheetData>
  <phoneticPr fontId="0" type="noConversion"/>
  <conditionalFormatting sqref="A4:U73">
    <cfRule type="expression" dxfId="2" priority="3" stopIfTrue="1">
      <formula>MOD(ROW(),3)=1</formula>
    </cfRule>
  </conditionalFormatting>
  <pageMargins left="0.7" right="0.7" top="0.75" bottom="0.75" header="0.3" footer="0.3"/>
  <pageSetup scale="76" fitToWidth="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6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49" style="3" bestFit="1" customWidth="1"/>
    <col min="2" max="2" width="9.28515625" style="18" bestFit="1" customWidth="1"/>
    <col min="3" max="3" width="18.5703125" style="3" bestFit="1" customWidth="1"/>
    <col min="4" max="4" width="19.5703125" style="3" bestFit="1" customWidth="1"/>
    <col min="5" max="5" width="18.5703125" style="3" bestFit="1" customWidth="1"/>
    <col min="6" max="6" width="19.140625" style="3" bestFit="1" customWidth="1"/>
    <col min="7" max="7" width="19.5703125" style="3" bestFit="1" customWidth="1"/>
    <col min="8" max="8" width="20.85546875" style="3" bestFit="1" customWidth="1"/>
    <col min="9" max="9" width="17.5703125" style="3" bestFit="1" customWidth="1"/>
    <col min="10" max="10" width="17.28515625" style="3" bestFit="1" customWidth="1"/>
    <col min="11" max="11" width="22.5703125" style="3" bestFit="1" customWidth="1"/>
    <col min="12" max="12" width="24.42578125" style="3" bestFit="1" customWidth="1"/>
    <col min="13" max="13" width="17.5703125" style="3" bestFit="1" customWidth="1"/>
    <col min="14" max="14" width="18.5703125" style="3" bestFit="1" customWidth="1"/>
    <col min="15" max="15" width="18.140625" style="3" bestFit="1" customWidth="1"/>
    <col min="16" max="16" width="17.28515625" style="3" bestFit="1" customWidth="1"/>
    <col min="17" max="17" width="16.5703125" style="3" bestFit="1" customWidth="1"/>
    <col min="18" max="18" width="16.85546875" style="3" bestFit="1" customWidth="1"/>
    <col min="19" max="19" width="17.28515625" style="3" bestFit="1" customWidth="1"/>
    <col min="20" max="20" width="19.5703125" style="3" bestFit="1" customWidth="1"/>
    <col min="21" max="21" width="22.42578125" style="3" bestFit="1" customWidth="1"/>
    <col min="22" max="16384" width="9.140625" style="12"/>
  </cols>
  <sheetData>
    <row r="1" spans="1:21" ht="23.25" x14ac:dyDescent="0.35">
      <c r="A1" s="1" t="s">
        <v>86</v>
      </c>
    </row>
    <row r="2" spans="1:21" ht="15" x14ac:dyDescent="0.25">
      <c r="A2" s="19">
        <v>2024</v>
      </c>
    </row>
    <row r="3" spans="1:21" ht="15" thickBot="1" x14ac:dyDescent="0.25"/>
    <row r="4" spans="1:21" s="47" customFormat="1" ht="38.25" x14ac:dyDescent="0.25">
      <c r="A4" s="11" t="s">
        <v>0</v>
      </c>
      <c r="B4" s="9" t="s">
        <v>1</v>
      </c>
      <c r="C4" s="9" t="s">
        <v>2</v>
      </c>
      <c r="D4" s="9" t="s">
        <v>91</v>
      </c>
      <c r="E4" s="9" t="s">
        <v>10</v>
      </c>
      <c r="F4" s="9" t="s">
        <v>88</v>
      </c>
      <c r="G4" s="9" t="s">
        <v>89</v>
      </c>
      <c r="H4" s="9" t="s">
        <v>90</v>
      </c>
      <c r="I4" s="9" t="s">
        <v>3</v>
      </c>
      <c r="J4" s="9" t="s">
        <v>94</v>
      </c>
      <c r="K4" s="9" t="s">
        <v>95</v>
      </c>
      <c r="L4" s="9" t="s">
        <v>92</v>
      </c>
      <c r="M4" s="9" t="s">
        <v>4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96</v>
      </c>
      <c r="S4" s="9" t="s">
        <v>93</v>
      </c>
      <c r="T4" s="9" t="s">
        <v>97</v>
      </c>
      <c r="U4" s="10" t="s">
        <v>9</v>
      </c>
    </row>
    <row r="5" spans="1:21" ht="14.25" customHeight="1" x14ac:dyDescent="0.2">
      <c r="A5" s="20" t="s">
        <v>12</v>
      </c>
      <c r="B5" s="21" t="s">
        <v>106</v>
      </c>
      <c r="C5" s="22">
        <v>470248528</v>
      </c>
      <c r="D5" s="22">
        <v>18846497730</v>
      </c>
      <c r="E5" s="22">
        <v>679847320</v>
      </c>
      <c r="F5" s="22">
        <v>1119913553</v>
      </c>
      <c r="G5" s="22">
        <v>434584896</v>
      </c>
      <c r="H5" s="22">
        <v>4670742657</v>
      </c>
      <c r="I5" s="22">
        <v>0</v>
      </c>
      <c r="J5" s="22">
        <v>115239141</v>
      </c>
      <c r="K5" s="22">
        <v>230827465</v>
      </c>
      <c r="L5" s="22">
        <v>3708066619</v>
      </c>
      <c r="M5" s="22">
        <v>48895839</v>
      </c>
      <c r="N5" s="22">
        <v>855534855</v>
      </c>
      <c r="O5" s="22">
        <v>2290957246</v>
      </c>
      <c r="P5" s="22">
        <v>922153657</v>
      </c>
      <c r="Q5" s="22">
        <v>5803441723</v>
      </c>
      <c r="R5" s="22">
        <v>54600</v>
      </c>
      <c r="S5" s="22">
        <v>120963889</v>
      </c>
      <c r="T5" s="22">
        <v>49097355</v>
      </c>
      <c r="U5" s="23">
        <v>40367067073</v>
      </c>
    </row>
    <row r="6" spans="1:21" ht="14.25" customHeight="1" x14ac:dyDescent="0.2">
      <c r="A6" s="20" t="s">
        <v>13</v>
      </c>
      <c r="B6" s="21" t="s">
        <v>107</v>
      </c>
      <c r="C6" s="22">
        <v>46000721</v>
      </c>
      <c r="D6" s="22">
        <v>1268828775</v>
      </c>
      <c r="E6" s="22">
        <v>349163254</v>
      </c>
      <c r="F6" s="22">
        <v>0</v>
      </c>
      <c r="G6" s="22">
        <v>9808232</v>
      </c>
      <c r="H6" s="22">
        <v>15707998</v>
      </c>
      <c r="I6" s="22">
        <v>0</v>
      </c>
      <c r="J6" s="22">
        <v>0</v>
      </c>
      <c r="K6" s="22">
        <v>3941901</v>
      </c>
      <c r="L6" s="22">
        <v>149703854</v>
      </c>
      <c r="M6" s="22">
        <v>426182</v>
      </c>
      <c r="N6" s="22">
        <v>45314897</v>
      </c>
      <c r="O6" s="22">
        <v>687780340</v>
      </c>
      <c r="P6" s="22">
        <v>44469845</v>
      </c>
      <c r="Q6" s="22">
        <v>293093068</v>
      </c>
      <c r="R6" s="22">
        <v>3750849</v>
      </c>
      <c r="S6" s="22">
        <v>16945725</v>
      </c>
      <c r="T6" s="22">
        <v>72796725</v>
      </c>
      <c r="U6" s="23">
        <v>3007732366</v>
      </c>
    </row>
    <row r="7" spans="1:21" ht="14.25" customHeight="1" x14ac:dyDescent="0.2">
      <c r="A7" s="20" t="s">
        <v>14</v>
      </c>
      <c r="B7" s="21" t="s">
        <v>106</v>
      </c>
      <c r="C7" s="22">
        <v>1570593969</v>
      </c>
      <c r="D7" s="22">
        <v>18853541778</v>
      </c>
      <c r="E7" s="22">
        <v>836643207</v>
      </c>
      <c r="F7" s="22">
        <v>7816519821</v>
      </c>
      <c r="G7" s="22">
        <v>593113635</v>
      </c>
      <c r="H7" s="22">
        <v>1621109673</v>
      </c>
      <c r="I7" s="22">
        <v>4656266</v>
      </c>
      <c r="J7" s="22">
        <v>10969237</v>
      </c>
      <c r="K7" s="22">
        <v>775767941</v>
      </c>
      <c r="L7" s="22">
        <v>3098907324</v>
      </c>
      <c r="M7" s="22">
        <v>10791187</v>
      </c>
      <c r="N7" s="22">
        <v>751769019</v>
      </c>
      <c r="O7" s="22">
        <v>387219044</v>
      </c>
      <c r="P7" s="22">
        <v>403767786</v>
      </c>
      <c r="Q7" s="22">
        <v>3961074332</v>
      </c>
      <c r="R7" s="22">
        <v>45093334</v>
      </c>
      <c r="S7" s="22">
        <v>32170054</v>
      </c>
      <c r="T7" s="22">
        <v>124611548</v>
      </c>
      <c r="U7" s="23">
        <v>40898319155</v>
      </c>
    </row>
    <row r="8" spans="1:21" ht="14.25" customHeight="1" x14ac:dyDescent="0.2">
      <c r="A8" s="20" t="s">
        <v>15</v>
      </c>
      <c r="B8" s="21" t="s">
        <v>106</v>
      </c>
      <c r="C8" s="22">
        <v>75474827</v>
      </c>
      <c r="D8" s="22">
        <v>1136778647</v>
      </c>
      <c r="E8" s="22">
        <v>278790551</v>
      </c>
      <c r="F8" s="22">
        <v>4225619</v>
      </c>
      <c r="G8" s="22">
        <v>3822765</v>
      </c>
      <c r="H8" s="22">
        <v>16316849</v>
      </c>
      <c r="I8" s="22">
        <v>0</v>
      </c>
      <c r="J8" s="22">
        <v>262194</v>
      </c>
      <c r="K8" s="22">
        <v>6660047</v>
      </c>
      <c r="L8" s="22">
        <v>124065758</v>
      </c>
      <c r="M8" s="22">
        <v>214316</v>
      </c>
      <c r="N8" s="22">
        <v>14246758</v>
      </c>
      <c r="O8" s="22">
        <v>578112027</v>
      </c>
      <c r="P8" s="22">
        <v>51233139</v>
      </c>
      <c r="Q8" s="22">
        <v>110906481</v>
      </c>
      <c r="R8" s="22">
        <v>620718</v>
      </c>
      <c r="S8" s="22">
        <v>3646225</v>
      </c>
      <c r="T8" s="22">
        <v>22855607</v>
      </c>
      <c r="U8" s="23">
        <v>2428232528</v>
      </c>
    </row>
    <row r="9" spans="1:21" ht="14.25" customHeight="1" x14ac:dyDescent="0.2">
      <c r="A9" s="20" t="s">
        <v>16</v>
      </c>
      <c r="B9" s="21" t="s">
        <v>106</v>
      </c>
      <c r="C9" s="22">
        <v>1815712850</v>
      </c>
      <c r="D9" s="22">
        <v>73801126930</v>
      </c>
      <c r="E9" s="22">
        <v>1336453450</v>
      </c>
      <c r="F9" s="22">
        <v>10035273490</v>
      </c>
      <c r="G9" s="22">
        <v>1280312380</v>
      </c>
      <c r="H9" s="22">
        <v>3576258460</v>
      </c>
      <c r="I9" s="22">
        <v>80933830</v>
      </c>
      <c r="J9" s="22">
        <v>1342220</v>
      </c>
      <c r="K9" s="22">
        <v>458222970</v>
      </c>
      <c r="L9" s="22">
        <v>7252840160</v>
      </c>
      <c r="M9" s="22">
        <v>122394340</v>
      </c>
      <c r="N9" s="22">
        <v>2158696600</v>
      </c>
      <c r="O9" s="22">
        <v>763330520</v>
      </c>
      <c r="P9" s="22">
        <v>2068261300</v>
      </c>
      <c r="Q9" s="22">
        <v>7700693850</v>
      </c>
      <c r="R9" s="22">
        <v>0</v>
      </c>
      <c r="S9" s="22">
        <v>72254650</v>
      </c>
      <c r="T9" s="22">
        <v>220324760</v>
      </c>
      <c r="U9" s="23">
        <v>112744432760</v>
      </c>
    </row>
    <row r="10" spans="1:21" ht="14.25" customHeight="1" x14ac:dyDescent="0.2">
      <c r="A10" s="20" t="s">
        <v>17</v>
      </c>
      <c r="B10" s="21" t="s">
        <v>106</v>
      </c>
      <c r="C10" s="22">
        <v>3013632770</v>
      </c>
      <c r="D10" s="22">
        <v>242294246180</v>
      </c>
      <c r="E10" s="22">
        <v>716704250</v>
      </c>
      <c r="F10" s="22">
        <v>74893213240</v>
      </c>
      <c r="G10" s="22">
        <v>9143252310</v>
      </c>
      <c r="H10" s="22">
        <v>25315498080</v>
      </c>
      <c r="I10" s="22">
        <v>2701881400</v>
      </c>
      <c r="J10" s="22">
        <v>124650750</v>
      </c>
      <c r="K10" s="22">
        <v>2198738640</v>
      </c>
      <c r="L10" s="22">
        <v>47268744680</v>
      </c>
      <c r="M10" s="22">
        <v>598114100</v>
      </c>
      <c r="N10" s="22">
        <v>21464873150</v>
      </c>
      <c r="O10" s="22">
        <v>1452854200</v>
      </c>
      <c r="P10" s="22">
        <v>7977241650</v>
      </c>
      <c r="Q10" s="22">
        <v>17201892040</v>
      </c>
      <c r="R10" s="22">
        <v>0</v>
      </c>
      <c r="S10" s="22">
        <v>1652987720</v>
      </c>
      <c r="T10" s="22">
        <v>16629860</v>
      </c>
      <c r="U10" s="23">
        <v>458035155020</v>
      </c>
    </row>
    <row r="11" spans="1:21" ht="14.25" customHeight="1" x14ac:dyDescent="0.2">
      <c r="A11" s="20" t="s">
        <v>18</v>
      </c>
      <c r="B11" s="21" t="s">
        <v>107</v>
      </c>
      <c r="C11" s="22">
        <v>35930728</v>
      </c>
      <c r="D11" s="22">
        <v>327655438</v>
      </c>
      <c r="E11" s="22">
        <v>55685346</v>
      </c>
      <c r="F11" s="22"/>
      <c r="G11" s="22">
        <v>1995875</v>
      </c>
      <c r="H11" s="22">
        <v>1013906</v>
      </c>
      <c r="I11" s="22">
        <v>0</v>
      </c>
      <c r="J11" s="22">
        <v>157366</v>
      </c>
      <c r="K11" s="22">
        <v>46050511</v>
      </c>
      <c r="L11" s="22">
        <v>40818519</v>
      </c>
      <c r="M11" s="22"/>
      <c r="N11" s="22">
        <v>4376397</v>
      </c>
      <c r="O11" s="22">
        <v>498721759</v>
      </c>
      <c r="P11" s="22">
        <v>16073875</v>
      </c>
      <c r="Q11" s="22">
        <v>37916294</v>
      </c>
      <c r="R11" s="22"/>
      <c r="S11" s="22">
        <v>1993961</v>
      </c>
      <c r="T11" s="22">
        <v>6003820</v>
      </c>
      <c r="U11" s="23">
        <v>1074393795</v>
      </c>
    </row>
    <row r="12" spans="1:21" ht="14.25" customHeight="1" x14ac:dyDescent="0.2">
      <c r="A12" s="20" t="s">
        <v>19</v>
      </c>
      <c r="B12" s="21" t="s">
        <v>106</v>
      </c>
      <c r="C12" s="22">
        <v>2875354213</v>
      </c>
      <c r="D12" s="22">
        <v>32992553521</v>
      </c>
      <c r="E12" s="22">
        <v>687296576</v>
      </c>
      <c r="F12" s="22">
        <v>4483247492</v>
      </c>
      <c r="G12" s="22">
        <v>666288802</v>
      </c>
      <c r="H12" s="22">
        <v>417443095</v>
      </c>
      <c r="I12" s="22">
        <v>552329565</v>
      </c>
      <c r="J12" s="22">
        <v>87169096</v>
      </c>
      <c r="K12" s="22">
        <v>570379918</v>
      </c>
      <c r="L12" s="22">
        <v>2805820135</v>
      </c>
      <c r="M12" s="22">
        <v>56857873</v>
      </c>
      <c r="N12" s="22">
        <v>883331248</v>
      </c>
      <c r="O12" s="22">
        <v>1181604615</v>
      </c>
      <c r="P12" s="22">
        <v>539421903</v>
      </c>
      <c r="Q12" s="22">
        <v>1909109048</v>
      </c>
      <c r="R12" s="22">
        <v>29407438</v>
      </c>
      <c r="S12" s="22">
        <v>163159285</v>
      </c>
      <c r="T12" s="22">
        <v>212709585</v>
      </c>
      <c r="U12" s="23">
        <v>51113483408</v>
      </c>
    </row>
    <row r="13" spans="1:21" ht="14.25" customHeight="1" x14ac:dyDescent="0.2">
      <c r="A13" s="20" t="s">
        <v>20</v>
      </c>
      <c r="B13" s="21" t="s">
        <v>106</v>
      </c>
      <c r="C13" s="22">
        <v>998584487</v>
      </c>
      <c r="D13" s="22">
        <v>16294362203</v>
      </c>
      <c r="E13" s="22">
        <v>1807903608</v>
      </c>
      <c r="F13" s="22">
        <v>257732766</v>
      </c>
      <c r="G13" s="22">
        <v>131716645</v>
      </c>
      <c r="H13" s="22">
        <v>47536770</v>
      </c>
      <c r="I13" s="22"/>
      <c r="J13" s="22">
        <v>12564659</v>
      </c>
      <c r="K13" s="22">
        <v>183654533</v>
      </c>
      <c r="L13" s="22">
        <v>1276933344</v>
      </c>
      <c r="M13" s="22">
        <v>9312970</v>
      </c>
      <c r="N13" s="22">
        <v>182602380</v>
      </c>
      <c r="O13" s="22">
        <v>710856277</v>
      </c>
      <c r="P13" s="22">
        <v>533969891</v>
      </c>
      <c r="Q13" s="22">
        <v>1217655147</v>
      </c>
      <c r="R13" s="22"/>
      <c r="S13" s="22">
        <v>386503721</v>
      </c>
      <c r="T13" s="22">
        <v>105934100</v>
      </c>
      <c r="U13" s="23">
        <v>24157823501</v>
      </c>
    </row>
    <row r="14" spans="1:21" ht="14.25" customHeight="1" x14ac:dyDescent="0.2">
      <c r="A14" s="20" t="s">
        <v>21</v>
      </c>
      <c r="B14" s="21" t="s">
        <v>106</v>
      </c>
      <c r="C14" s="22">
        <v>530011247</v>
      </c>
      <c r="D14" s="22">
        <v>21800511090</v>
      </c>
      <c r="E14" s="22">
        <v>1324474204</v>
      </c>
      <c r="F14" s="22">
        <v>427772459</v>
      </c>
      <c r="G14" s="22">
        <v>90507520</v>
      </c>
      <c r="H14" s="22">
        <v>902471520</v>
      </c>
      <c r="I14" s="22">
        <v>0</v>
      </c>
      <c r="J14" s="22">
        <v>18508442</v>
      </c>
      <c r="K14" s="22">
        <v>162338867</v>
      </c>
      <c r="L14" s="22">
        <v>1782346162</v>
      </c>
      <c r="M14" s="22">
        <v>11488926</v>
      </c>
      <c r="N14" s="22">
        <v>478828942</v>
      </c>
      <c r="O14" s="22">
        <v>1196824866</v>
      </c>
      <c r="P14" s="22">
        <v>773934428</v>
      </c>
      <c r="Q14" s="22">
        <v>1054872195</v>
      </c>
      <c r="R14" s="22">
        <v>0</v>
      </c>
      <c r="S14" s="22">
        <v>55975365</v>
      </c>
      <c r="T14" s="22">
        <v>190886897</v>
      </c>
      <c r="U14" s="23">
        <v>30801753130</v>
      </c>
    </row>
    <row r="15" spans="1:21" ht="14.25" customHeight="1" x14ac:dyDescent="0.2">
      <c r="A15" s="20" t="s">
        <v>22</v>
      </c>
      <c r="B15" s="21" t="s">
        <v>106</v>
      </c>
      <c r="C15" s="22">
        <v>5308544631</v>
      </c>
      <c r="D15" s="22">
        <v>118416298473</v>
      </c>
      <c r="E15" s="22">
        <v>605010082</v>
      </c>
      <c r="F15" s="22">
        <v>63748588333</v>
      </c>
      <c r="G15" s="22">
        <v>1102594869</v>
      </c>
      <c r="H15" s="22">
        <v>2976796031</v>
      </c>
      <c r="I15" s="22">
        <v>851428671</v>
      </c>
      <c r="J15" s="22">
        <v>2415748197</v>
      </c>
      <c r="K15" s="22">
        <v>988696952</v>
      </c>
      <c r="L15" s="22">
        <v>9596617160</v>
      </c>
      <c r="M15" s="22">
        <v>81290847</v>
      </c>
      <c r="N15" s="22">
        <v>2083002677</v>
      </c>
      <c r="O15" s="22">
        <v>1634187480</v>
      </c>
      <c r="P15" s="22">
        <v>2924342885</v>
      </c>
      <c r="Q15" s="22">
        <v>5681359245</v>
      </c>
      <c r="R15" s="22">
        <v>16164379</v>
      </c>
      <c r="S15" s="22">
        <v>83056458</v>
      </c>
      <c r="T15" s="22">
        <v>750721598</v>
      </c>
      <c r="U15" s="23">
        <v>219264448968</v>
      </c>
    </row>
    <row r="16" spans="1:21" ht="14.25" customHeight="1" x14ac:dyDescent="0.2">
      <c r="A16" s="20" t="s">
        <v>23</v>
      </c>
      <c r="B16" s="21" t="s">
        <v>106</v>
      </c>
      <c r="C16" s="22">
        <v>141593459</v>
      </c>
      <c r="D16" s="22">
        <v>2995058932</v>
      </c>
      <c r="E16" s="22">
        <v>902985316</v>
      </c>
      <c r="F16" s="22">
        <v>6253974</v>
      </c>
      <c r="G16" s="22">
        <v>39381641</v>
      </c>
      <c r="H16" s="22">
        <v>55355403</v>
      </c>
      <c r="I16" s="22">
        <v>0</v>
      </c>
      <c r="J16" s="22">
        <v>32574530</v>
      </c>
      <c r="K16" s="22">
        <v>54499052</v>
      </c>
      <c r="L16" s="22">
        <v>590907435</v>
      </c>
      <c r="M16" s="22">
        <v>2667472</v>
      </c>
      <c r="N16" s="22">
        <v>176416524</v>
      </c>
      <c r="O16" s="22">
        <v>1299895511</v>
      </c>
      <c r="P16" s="22">
        <v>198960497</v>
      </c>
      <c r="Q16" s="22">
        <v>528555601</v>
      </c>
      <c r="R16" s="22">
        <v>0</v>
      </c>
      <c r="S16" s="22">
        <v>24611560</v>
      </c>
      <c r="T16" s="22">
        <v>59147321</v>
      </c>
      <c r="U16" s="23">
        <v>7108864228</v>
      </c>
    </row>
    <row r="17" spans="1:21" ht="14.25" customHeight="1" x14ac:dyDescent="0.2">
      <c r="A17" s="20" t="s">
        <v>104</v>
      </c>
      <c r="B17" s="21" t="s">
        <v>106</v>
      </c>
      <c r="C17" s="22">
        <v>8897293650</v>
      </c>
      <c r="D17" s="22">
        <v>285033369477</v>
      </c>
      <c r="E17" s="22">
        <v>55849977</v>
      </c>
      <c r="F17" s="22">
        <v>191602266998</v>
      </c>
      <c r="G17" s="22">
        <v>21104044205</v>
      </c>
      <c r="H17" s="22">
        <v>36762413858</v>
      </c>
      <c r="I17" s="22">
        <v>558828331</v>
      </c>
      <c r="J17" s="22">
        <v>431154410</v>
      </c>
      <c r="K17" s="22">
        <v>12851012528</v>
      </c>
      <c r="L17" s="22">
        <v>87796535931</v>
      </c>
      <c r="M17" s="22">
        <v>3227279818</v>
      </c>
      <c r="N17" s="22">
        <v>44038305125</v>
      </c>
      <c r="O17" s="22">
        <v>7421062935</v>
      </c>
      <c r="P17" s="22">
        <v>11524315922</v>
      </c>
      <c r="Q17" s="22">
        <v>28755225970</v>
      </c>
      <c r="R17" s="22">
        <v>2008943134</v>
      </c>
      <c r="S17" s="22">
        <v>1316309906</v>
      </c>
      <c r="T17" s="22">
        <v>2034917745</v>
      </c>
      <c r="U17" s="23">
        <v>745419129920</v>
      </c>
    </row>
    <row r="18" spans="1:21" ht="14.25" customHeight="1" x14ac:dyDescent="0.2">
      <c r="A18" s="20" t="s">
        <v>24</v>
      </c>
      <c r="B18" s="21" t="s">
        <v>106</v>
      </c>
      <c r="C18" s="22">
        <v>115203401</v>
      </c>
      <c r="D18" s="22">
        <v>1479475060</v>
      </c>
      <c r="E18" s="22">
        <v>340932813</v>
      </c>
      <c r="F18" s="22">
        <v>111171184</v>
      </c>
      <c r="G18" s="22">
        <v>63199670</v>
      </c>
      <c r="H18" s="22">
        <v>68282986</v>
      </c>
      <c r="I18" s="22">
        <v>0</v>
      </c>
      <c r="J18" s="22">
        <v>835582</v>
      </c>
      <c r="K18" s="22">
        <v>21531222</v>
      </c>
      <c r="L18" s="22">
        <v>247647968</v>
      </c>
      <c r="M18" s="22">
        <v>4602962</v>
      </c>
      <c r="N18" s="22">
        <v>126134990</v>
      </c>
      <c r="O18" s="22">
        <v>2368961052</v>
      </c>
      <c r="P18" s="22">
        <v>68456324</v>
      </c>
      <c r="Q18" s="22">
        <v>251175818</v>
      </c>
      <c r="R18" s="22">
        <v>0</v>
      </c>
      <c r="S18" s="22">
        <v>81447036</v>
      </c>
      <c r="T18" s="22">
        <v>78158359</v>
      </c>
      <c r="U18" s="23">
        <v>5427216427</v>
      </c>
    </row>
    <row r="19" spans="1:21" ht="14.25" customHeight="1" x14ac:dyDescent="0.2">
      <c r="A19" s="20" t="s">
        <v>25</v>
      </c>
      <c r="B19" s="21" t="s">
        <v>107</v>
      </c>
      <c r="C19" s="22">
        <v>132049600</v>
      </c>
      <c r="D19" s="22">
        <v>397983900</v>
      </c>
      <c r="E19" s="22">
        <v>306901700</v>
      </c>
      <c r="F19" s="22">
        <v>31369800</v>
      </c>
      <c r="G19" s="22">
        <v>1255800</v>
      </c>
      <c r="H19" s="22">
        <v>878800</v>
      </c>
      <c r="I19" s="22">
        <v>76100</v>
      </c>
      <c r="J19" s="22">
        <v>0</v>
      </c>
      <c r="K19" s="22">
        <v>5239100</v>
      </c>
      <c r="L19" s="22">
        <v>39826486</v>
      </c>
      <c r="M19" s="22">
        <v>703400</v>
      </c>
      <c r="N19" s="22">
        <v>11945100</v>
      </c>
      <c r="O19" s="22">
        <v>678964854</v>
      </c>
      <c r="P19" s="22">
        <v>17738700</v>
      </c>
      <c r="Q19" s="22">
        <v>176017600</v>
      </c>
      <c r="R19" s="22">
        <v>0</v>
      </c>
      <c r="S19" s="22">
        <v>861000</v>
      </c>
      <c r="T19" s="22">
        <v>1507400</v>
      </c>
      <c r="U19" s="23">
        <v>1803319340</v>
      </c>
    </row>
    <row r="20" spans="1:21" ht="14.25" customHeight="1" x14ac:dyDescent="0.2">
      <c r="A20" s="20" t="s">
        <v>26</v>
      </c>
      <c r="B20" s="21" t="s">
        <v>106</v>
      </c>
      <c r="C20" s="22">
        <v>1540316423</v>
      </c>
      <c r="D20" s="22">
        <v>88203069573</v>
      </c>
      <c r="E20" s="22">
        <v>1048232979</v>
      </c>
      <c r="F20" s="22">
        <v>6322414577</v>
      </c>
      <c r="G20" s="22">
        <v>2070722235</v>
      </c>
      <c r="H20" s="22">
        <v>12958267921</v>
      </c>
      <c r="I20" s="22">
        <v>5174000</v>
      </c>
      <c r="J20" s="22">
        <v>785034036</v>
      </c>
      <c r="K20" s="22">
        <v>855716348</v>
      </c>
      <c r="L20" s="22">
        <v>18408099310</v>
      </c>
      <c r="M20" s="22">
        <v>327681112</v>
      </c>
      <c r="N20" s="22">
        <v>9870967185</v>
      </c>
      <c r="O20" s="22">
        <v>2439189733</v>
      </c>
      <c r="P20" s="22">
        <v>4941313736</v>
      </c>
      <c r="Q20" s="22">
        <v>6972038648</v>
      </c>
      <c r="R20" s="22">
        <v>458614757</v>
      </c>
      <c r="S20" s="22">
        <v>133851487</v>
      </c>
      <c r="T20" s="22">
        <v>120102028</v>
      </c>
      <c r="U20" s="23">
        <v>157460806088</v>
      </c>
    </row>
    <row r="21" spans="1:21" ht="14.25" customHeight="1" x14ac:dyDescent="0.2">
      <c r="A21" s="20" t="s">
        <v>27</v>
      </c>
      <c r="B21" s="21" t="s">
        <v>106</v>
      </c>
      <c r="C21" s="22">
        <v>669514674</v>
      </c>
      <c r="D21" s="22">
        <v>26946728476</v>
      </c>
      <c r="E21" s="22">
        <v>284997239</v>
      </c>
      <c r="F21" s="22">
        <v>3616733540</v>
      </c>
      <c r="G21" s="22">
        <v>1043334413</v>
      </c>
      <c r="H21" s="22">
        <v>1934018820</v>
      </c>
      <c r="I21" s="22">
        <v>0</v>
      </c>
      <c r="J21" s="22">
        <v>123709544</v>
      </c>
      <c r="K21" s="22">
        <v>288774155</v>
      </c>
      <c r="L21" s="22">
        <v>4336888277</v>
      </c>
      <c r="M21" s="22">
        <v>7751366</v>
      </c>
      <c r="N21" s="22">
        <v>769920907</v>
      </c>
      <c r="O21" s="22">
        <v>668581400</v>
      </c>
      <c r="P21" s="22">
        <v>1012603797</v>
      </c>
      <c r="Q21" s="22">
        <v>4232080724</v>
      </c>
      <c r="R21" s="22">
        <v>174115164</v>
      </c>
      <c r="S21" s="22">
        <v>97423797</v>
      </c>
      <c r="T21" s="22">
        <v>57303596</v>
      </c>
      <c r="U21" s="23">
        <v>46264479889</v>
      </c>
    </row>
    <row r="22" spans="1:21" ht="14.25" customHeight="1" x14ac:dyDescent="0.2">
      <c r="A22" s="20" t="s">
        <v>28</v>
      </c>
      <c r="B22" s="21" t="s">
        <v>106</v>
      </c>
      <c r="C22" s="22">
        <v>1120134539</v>
      </c>
      <c r="D22" s="22">
        <v>18727921997</v>
      </c>
      <c r="E22" s="22">
        <v>262735651</v>
      </c>
      <c r="F22" s="22">
        <v>1827197711</v>
      </c>
      <c r="G22" s="22">
        <v>525701540</v>
      </c>
      <c r="H22" s="22">
        <v>183467404</v>
      </c>
      <c r="I22" s="22">
        <v>42814831</v>
      </c>
      <c r="J22" s="22">
        <v>109524803</v>
      </c>
      <c r="K22" s="22">
        <v>300334508</v>
      </c>
      <c r="L22" s="22">
        <v>829313774</v>
      </c>
      <c r="M22" s="22">
        <v>18009141</v>
      </c>
      <c r="N22" s="22">
        <v>198419515</v>
      </c>
      <c r="O22" s="22">
        <v>481951831</v>
      </c>
      <c r="P22" s="22">
        <v>179155991</v>
      </c>
      <c r="Q22" s="22">
        <v>679597226</v>
      </c>
      <c r="R22" s="22">
        <v>174794</v>
      </c>
      <c r="S22" s="22">
        <v>49683770</v>
      </c>
      <c r="T22" s="22">
        <v>102972771</v>
      </c>
      <c r="U22" s="23">
        <v>25639111797</v>
      </c>
    </row>
    <row r="23" spans="1:21" ht="14.25" customHeight="1" x14ac:dyDescent="0.2">
      <c r="A23" s="20" t="s">
        <v>29</v>
      </c>
      <c r="B23" s="21" t="s">
        <v>107</v>
      </c>
      <c r="C23" s="22">
        <v>618554196</v>
      </c>
      <c r="D23" s="22">
        <v>3708636351</v>
      </c>
      <c r="E23" s="22">
        <v>135381601</v>
      </c>
      <c r="F23" s="22">
        <v>151304855</v>
      </c>
      <c r="G23" s="22">
        <v>3420252</v>
      </c>
      <c r="H23" s="22">
        <v>481313</v>
      </c>
      <c r="I23" s="22">
        <v>608927</v>
      </c>
      <c r="J23" s="22">
        <v>34660528</v>
      </c>
      <c r="K23" s="22">
        <v>24026548</v>
      </c>
      <c r="L23" s="22">
        <v>141897416</v>
      </c>
      <c r="M23" s="22">
        <v>128675</v>
      </c>
      <c r="N23" s="22">
        <v>28904856</v>
      </c>
      <c r="O23" s="22">
        <v>56176269</v>
      </c>
      <c r="P23" s="22">
        <v>32292862</v>
      </c>
      <c r="Q23" s="22">
        <v>1044694650</v>
      </c>
      <c r="R23" s="22">
        <v>4094706</v>
      </c>
      <c r="S23" s="22">
        <v>6675610</v>
      </c>
      <c r="T23" s="22">
        <v>6178271</v>
      </c>
      <c r="U23" s="23">
        <v>5998117886</v>
      </c>
    </row>
    <row r="24" spans="1:21" ht="14.25" customHeight="1" x14ac:dyDescent="0.2">
      <c r="A24" s="20" t="s">
        <v>30</v>
      </c>
      <c r="B24" s="21" t="s">
        <v>107</v>
      </c>
      <c r="C24" s="22">
        <v>109404095</v>
      </c>
      <c r="D24" s="22">
        <v>1784272009</v>
      </c>
      <c r="E24" s="22">
        <v>297174961</v>
      </c>
      <c r="F24" s="22">
        <v>0</v>
      </c>
      <c r="G24" s="22">
        <v>20491450</v>
      </c>
      <c r="H24" s="22">
        <v>40107603</v>
      </c>
      <c r="I24" s="22">
        <v>0</v>
      </c>
      <c r="J24" s="22">
        <v>576985</v>
      </c>
      <c r="K24" s="22">
        <v>23707950</v>
      </c>
      <c r="L24" s="22">
        <v>203566889</v>
      </c>
      <c r="M24" s="22">
        <v>0</v>
      </c>
      <c r="N24" s="22">
        <v>130616109</v>
      </c>
      <c r="O24" s="22">
        <v>1351285458</v>
      </c>
      <c r="P24" s="22">
        <v>113127502</v>
      </c>
      <c r="Q24" s="22">
        <v>180281545</v>
      </c>
      <c r="R24" s="22">
        <v>737055</v>
      </c>
      <c r="S24" s="22">
        <v>28989135</v>
      </c>
      <c r="T24" s="22">
        <v>47630404</v>
      </c>
      <c r="U24" s="23">
        <v>4331969150</v>
      </c>
    </row>
    <row r="25" spans="1:21" ht="14.25" customHeight="1" x14ac:dyDescent="0.2">
      <c r="A25" s="20" t="s">
        <v>31</v>
      </c>
      <c r="B25" s="21" t="s">
        <v>107</v>
      </c>
      <c r="C25" s="22">
        <v>83985721</v>
      </c>
      <c r="D25" s="22">
        <v>689512402</v>
      </c>
      <c r="E25" s="22">
        <v>363391846</v>
      </c>
      <c r="F25" s="22">
        <v>0</v>
      </c>
      <c r="G25" s="22">
        <v>5452151</v>
      </c>
      <c r="H25" s="22">
        <v>1501463</v>
      </c>
      <c r="I25" s="22">
        <v>0</v>
      </c>
      <c r="J25" s="22">
        <v>29283274</v>
      </c>
      <c r="K25" s="22">
        <v>2780626</v>
      </c>
      <c r="L25" s="22">
        <v>43660446</v>
      </c>
      <c r="M25" s="22">
        <v>75449</v>
      </c>
      <c r="N25" s="22">
        <v>16846835</v>
      </c>
      <c r="O25" s="22">
        <v>1186368384</v>
      </c>
      <c r="P25" s="22">
        <v>33991615</v>
      </c>
      <c r="Q25" s="22">
        <v>111539676</v>
      </c>
      <c r="R25" s="22">
        <v>0</v>
      </c>
      <c r="S25" s="22">
        <v>4210212</v>
      </c>
      <c r="T25" s="22">
        <v>47061468</v>
      </c>
      <c r="U25" s="23">
        <v>2619661568</v>
      </c>
    </row>
    <row r="26" spans="1:21" ht="14.25" customHeight="1" x14ac:dyDescent="0.2">
      <c r="A26" s="20" t="s">
        <v>32</v>
      </c>
      <c r="B26" s="21" t="s">
        <v>107</v>
      </c>
      <c r="C26" s="22">
        <v>74312815</v>
      </c>
      <c r="D26" s="22">
        <v>424626601</v>
      </c>
      <c r="E26" s="22">
        <v>269933613</v>
      </c>
      <c r="F26" s="22">
        <v>17794591</v>
      </c>
      <c r="G26" s="22">
        <v>30951814</v>
      </c>
      <c r="H26" s="22">
        <v>3375137</v>
      </c>
      <c r="I26" s="22">
        <v>0</v>
      </c>
      <c r="J26" s="22">
        <v>7636116</v>
      </c>
      <c r="K26" s="22">
        <v>7437482</v>
      </c>
      <c r="L26" s="22">
        <v>101438817</v>
      </c>
      <c r="M26" s="22">
        <v>9037131</v>
      </c>
      <c r="N26" s="22">
        <v>31126554</v>
      </c>
      <c r="O26" s="22">
        <v>3937868336</v>
      </c>
      <c r="P26" s="22">
        <v>25067664</v>
      </c>
      <c r="Q26" s="22">
        <v>1105255560</v>
      </c>
      <c r="R26" s="22">
        <v>0</v>
      </c>
      <c r="S26" s="22">
        <v>36077518</v>
      </c>
      <c r="T26" s="22">
        <v>28581572</v>
      </c>
      <c r="U26" s="23">
        <v>6110521321</v>
      </c>
    </row>
    <row r="27" spans="1:21" ht="14.25" customHeight="1" x14ac:dyDescent="0.2">
      <c r="A27" s="20" t="s">
        <v>33</v>
      </c>
      <c r="B27" s="21" t="s">
        <v>107</v>
      </c>
      <c r="C27" s="22">
        <v>866793772</v>
      </c>
      <c r="D27" s="22">
        <v>3466019507</v>
      </c>
      <c r="E27" s="22">
        <v>183569468</v>
      </c>
      <c r="F27" s="22">
        <v>65925886</v>
      </c>
      <c r="G27" s="22">
        <v>10056669</v>
      </c>
      <c r="H27" s="22">
        <v>20789227</v>
      </c>
      <c r="I27" s="22">
        <v>0</v>
      </c>
      <c r="J27" s="22">
        <v>23444821</v>
      </c>
      <c r="K27" s="22">
        <v>2242102</v>
      </c>
      <c r="L27" s="22">
        <v>190160484</v>
      </c>
      <c r="M27" s="22">
        <v>0</v>
      </c>
      <c r="N27" s="22">
        <v>21421056</v>
      </c>
      <c r="O27" s="22">
        <v>830345295</v>
      </c>
      <c r="P27" s="22">
        <v>79301725</v>
      </c>
      <c r="Q27" s="22">
        <v>704494150</v>
      </c>
      <c r="R27" s="22">
        <v>895775</v>
      </c>
      <c r="S27" s="22">
        <v>10559791</v>
      </c>
      <c r="T27" s="22">
        <v>78990488</v>
      </c>
      <c r="U27" s="23">
        <v>6555010216</v>
      </c>
    </row>
    <row r="28" spans="1:21" ht="14.25" customHeight="1" x14ac:dyDescent="0.2">
      <c r="A28" s="20" t="s">
        <v>34</v>
      </c>
      <c r="B28" s="21" t="s">
        <v>106</v>
      </c>
      <c r="C28" s="22">
        <v>74025660</v>
      </c>
      <c r="D28" s="22">
        <v>275129422</v>
      </c>
      <c r="E28" s="22">
        <v>155497502</v>
      </c>
      <c r="F28" s="22">
        <v>0</v>
      </c>
      <c r="G28" s="22">
        <v>30641010</v>
      </c>
      <c r="H28" s="22">
        <v>5424078</v>
      </c>
      <c r="I28" s="22">
        <v>0</v>
      </c>
      <c r="J28" s="22">
        <v>3905034</v>
      </c>
      <c r="K28" s="22">
        <v>5618147</v>
      </c>
      <c r="L28" s="22">
        <v>41203834</v>
      </c>
      <c r="M28" s="22">
        <v>33823</v>
      </c>
      <c r="N28" s="22">
        <v>8434335</v>
      </c>
      <c r="O28" s="22">
        <v>974719603</v>
      </c>
      <c r="P28" s="22">
        <v>25684408</v>
      </c>
      <c r="Q28" s="22">
        <v>234632453</v>
      </c>
      <c r="R28" s="22">
        <v>0</v>
      </c>
      <c r="S28" s="22">
        <v>84053479</v>
      </c>
      <c r="T28" s="22">
        <v>24964907</v>
      </c>
      <c r="U28" s="23">
        <v>1943967695</v>
      </c>
    </row>
    <row r="29" spans="1:21" ht="14.25" customHeight="1" x14ac:dyDescent="0.2">
      <c r="A29" s="20" t="s">
        <v>35</v>
      </c>
      <c r="B29" s="21" t="s">
        <v>106</v>
      </c>
      <c r="C29" s="22">
        <v>78326319</v>
      </c>
      <c r="D29" s="22">
        <v>839340632</v>
      </c>
      <c r="E29" s="22">
        <v>183599443</v>
      </c>
      <c r="F29" s="22">
        <v>0</v>
      </c>
      <c r="G29" s="22">
        <v>38980310</v>
      </c>
      <c r="H29" s="22">
        <v>36099464</v>
      </c>
      <c r="I29" s="22">
        <v>0</v>
      </c>
      <c r="J29" s="22">
        <v>5638461</v>
      </c>
      <c r="K29" s="22">
        <v>11906578</v>
      </c>
      <c r="L29" s="22">
        <v>157142186</v>
      </c>
      <c r="M29" s="22">
        <v>1232661</v>
      </c>
      <c r="N29" s="22">
        <v>32360829</v>
      </c>
      <c r="O29" s="22">
        <v>2450928285</v>
      </c>
      <c r="P29" s="22">
        <v>88284054</v>
      </c>
      <c r="Q29" s="22">
        <v>283799898</v>
      </c>
      <c r="R29" s="22">
        <v>0</v>
      </c>
      <c r="S29" s="22">
        <v>495910210</v>
      </c>
      <c r="T29" s="22">
        <v>28203177</v>
      </c>
      <c r="U29" s="23">
        <v>4731752507</v>
      </c>
    </row>
    <row r="30" spans="1:21" ht="14.25" customHeight="1" x14ac:dyDescent="0.2">
      <c r="A30" s="20" t="s">
        <v>36</v>
      </c>
      <c r="B30" s="21" t="s">
        <v>106</v>
      </c>
      <c r="C30" s="22">
        <v>499682597</v>
      </c>
      <c r="D30" s="22">
        <v>2114935984</v>
      </c>
      <c r="E30" s="22">
        <v>594296579</v>
      </c>
      <c r="F30" s="22">
        <v>46068912</v>
      </c>
      <c r="G30" s="22">
        <v>90076167</v>
      </c>
      <c r="H30" s="22">
        <v>23965582</v>
      </c>
      <c r="I30" s="22">
        <v>0</v>
      </c>
      <c r="J30" s="22">
        <v>6110973</v>
      </c>
      <c r="K30" s="22">
        <v>37260947</v>
      </c>
      <c r="L30" s="22">
        <v>336843845</v>
      </c>
      <c r="M30" s="22">
        <v>64637112</v>
      </c>
      <c r="N30" s="22">
        <v>136119682</v>
      </c>
      <c r="O30" s="22">
        <v>2896213587</v>
      </c>
      <c r="P30" s="22">
        <v>127639435</v>
      </c>
      <c r="Q30" s="22">
        <v>1434343873</v>
      </c>
      <c r="R30" s="22">
        <v>27774987</v>
      </c>
      <c r="S30" s="22">
        <v>45291773</v>
      </c>
      <c r="T30" s="22">
        <v>21125971</v>
      </c>
      <c r="U30" s="23">
        <v>8502388006</v>
      </c>
    </row>
    <row r="31" spans="1:21" ht="14.25" customHeight="1" x14ac:dyDescent="0.2">
      <c r="A31" s="20" t="s">
        <v>37</v>
      </c>
      <c r="B31" s="21" t="s">
        <v>106</v>
      </c>
      <c r="C31" s="22">
        <v>779222730</v>
      </c>
      <c r="D31" s="22">
        <v>20692118336</v>
      </c>
      <c r="E31" s="22">
        <v>1798308934</v>
      </c>
      <c r="F31" s="22">
        <v>92727429</v>
      </c>
      <c r="G31" s="22">
        <v>139956872</v>
      </c>
      <c r="H31" s="22">
        <v>317774488</v>
      </c>
      <c r="I31" s="22">
        <v>3043070</v>
      </c>
      <c r="J31" s="22">
        <v>268183</v>
      </c>
      <c r="K31" s="22">
        <v>249042717</v>
      </c>
      <c r="L31" s="22">
        <v>1690090825</v>
      </c>
      <c r="M31" s="22">
        <v>10142356</v>
      </c>
      <c r="N31" s="22">
        <v>502092719</v>
      </c>
      <c r="O31" s="22">
        <v>1710854068</v>
      </c>
      <c r="P31" s="22">
        <v>519194899</v>
      </c>
      <c r="Q31" s="22">
        <v>1637155829</v>
      </c>
      <c r="R31" s="22">
        <v>26067523</v>
      </c>
      <c r="S31" s="22">
        <v>88317621</v>
      </c>
      <c r="T31" s="22">
        <v>325017405</v>
      </c>
      <c r="U31" s="23">
        <v>30581396004</v>
      </c>
    </row>
    <row r="32" spans="1:21" ht="14.25" customHeight="1" x14ac:dyDescent="0.2">
      <c r="A32" s="20" t="s">
        <v>38</v>
      </c>
      <c r="B32" s="21" t="s">
        <v>106</v>
      </c>
      <c r="C32" s="22">
        <v>534509798</v>
      </c>
      <c r="D32" s="22">
        <v>7983539366</v>
      </c>
      <c r="E32" s="22">
        <v>478165275</v>
      </c>
      <c r="F32" s="22">
        <v>184164845</v>
      </c>
      <c r="G32" s="22">
        <v>169958987</v>
      </c>
      <c r="H32" s="22">
        <v>78039620</v>
      </c>
      <c r="I32" s="22">
        <v>35448315</v>
      </c>
      <c r="J32" s="22">
        <v>155875113</v>
      </c>
      <c r="K32" s="22">
        <v>54285302</v>
      </c>
      <c r="L32" s="22">
        <v>1211069523</v>
      </c>
      <c r="M32" s="22">
        <v>7307540</v>
      </c>
      <c r="N32" s="22">
        <v>166310163</v>
      </c>
      <c r="O32" s="22">
        <v>3311907223</v>
      </c>
      <c r="P32" s="22">
        <v>576596996</v>
      </c>
      <c r="Q32" s="22">
        <v>677706525</v>
      </c>
      <c r="R32" s="22">
        <v>101267196</v>
      </c>
      <c r="S32" s="22">
        <v>24274967</v>
      </c>
      <c r="T32" s="22">
        <v>71577684</v>
      </c>
      <c r="U32" s="23">
        <v>15822004438</v>
      </c>
    </row>
    <row r="33" spans="1:21" ht="14.25" customHeight="1" x14ac:dyDescent="0.2">
      <c r="A33" s="20" t="s">
        <v>39</v>
      </c>
      <c r="B33" s="21" t="s">
        <v>106</v>
      </c>
      <c r="C33" s="22">
        <v>2410666769</v>
      </c>
      <c r="D33" s="22">
        <v>151453405123</v>
      </c>
      <c r="E33" s="22">
        <v>2152532848</v>
      </c>
      <c r="F33" s="22">
        <v>9771149225</v>
      </c>
      <c r="G33" s="22">
        <v>1505484800</v>
      </c>
      <c r="H33" s="22">
        <v>19221829688</v>
      </c>
      <c r="I33" s="22">
        <v>107341684</v>
      </c>
      <c r="J33" s="22">
        <v>760076527</v>
      </c>
      <c r="K33" s="22">
        <v>1068162028</v>
      </c>
      <c r="L33" s="22">
        <v>26945918267</v>
      </c>
      <c r="M33" s="22">
        <v>191862100</v>
      </c>
      <c r="N33" s="22">
        <v>11513430298</v>
      </c>
      <c r="O33" s="22">
        <v>3763881343</v>
      </c>
      <c r="P33" s="22">
        <v>7642855269</v>
      </c>
      <c r="Q33" s="22">
        <v>14525318246</v>
      </c>
      <c r="R33" s="22">
        <v>2046605881</v>
      </c>
      <c r="S33" s="22">
        <v>490265924</v>
      </c>
      <c r="T33" s="22">
        <v>321860070</v>
      </c>
      <c r="U33" s="23">
        <v>255892646090</v>
      </c>
    </row>
    <row r="34" spans="1:21" ht="14.25" customHeight="1" x14ac:dyDescent="0.2">
      <c r="A34" s="20" t="s">
        <v>40</v>
      </c>
      <c r="B34" s="21" t="s">
        <v>107</v>
      </c>
      <c r="C34" s="22">
        <v>31577866</v>
      </c>
      <c r="D34" s="22">
        <v>340270895</v>
      </c>
      <c r="E34" s="22">
        <v>65011783</v>
      </c>
      <c r="F34" s="22">
        <v>0</v>
      </c>
      <c r="G34" s="22">
        <v>2735922</v>
      </c>
      <c r="H34" s="22">
        <v>3591057</v>
      </c>
      <c r="I34" s="22">
        <v>0</v>
      </c>
      <c r="J34" s="22">
        <v>308857</v>
      </c>
      <c r="K34" s="22">
        <v>8496149</v>
      </c>
      <c r="L34" s="22">
        <v>62562404</v>
      </c>
      <c r="M34" s="22">
        <v>24819</v>
      </c>
      <c r="N34" s="22">
        <v>7373077</v>
      </c>
      <c r="O34" s="22">
        <v>826369360</v>
      </c>
      <c r="P34" s="22">
        <v>48357308</v>
      </c>
      <c r="Q34" s="22">
        <v>77597569</v>
      </c>
      <c r="R34" s="22">
        <v>727576</v>
      </c>
      <c r="S34" s="22">
        <v>3436490</v>
      </c>
      <c r="T34" s="22">
        <v>5726973</v>
      </c>
      <c r="U34" s="23">
        <v>1484168105</v>
      </c>
    </row>
    <row r="35" spans="1:21" ht="14.25" customHeight="1" x14ac:dyDescent="0.2">
      <c r="A35" s="20" t="s">
        <v>41</v>
      </c>
      <c r="B35" s="21" t="s">
        <v>106</v>
      </c>
      <c r="C35" s="22">
        <v>1034443176</v>
      </c>
      <c r="D35" s="22">
        <v>33276804324</v>
      </c>
      <c r="E35" s="22">
        <v>123644592</v>
      </c>
      <c r="F35" s="22">
        <v>6223566964</v>
      </c>
      <c r="G35" s="22">
        <v>260623370</v>
      </c>
      <c r="H35" s="22">
        <v>190522313</v>
      </c>
      <c r="I35" s="22">
        <v>8446416</v>
      </c>
      <c r="J35" s="22">
        <v>236172726</v>
      </c>
      <c r="K35" s="22">
        <v>147450590</v>
      </c>
      <c r="L35" s="22">
        <v>1570224861</v>
      </c>
      <c r="M35" s="22">
        <v>18021598</v>
      </c>
      <c r="N35" s="22">
        <v>319927081</v>
      </c>
      <c r="O35" s="22">
        <v>1672082418</v>
      </c>
      <c r="P35" s="22">
        <v>561920153</v>
      </c>
      <c r="Q35" s="22">
        <v>1421729251</v>
      </c>
      <c r="R35" s="22">
        <v>33288909</v>
      </c>
      <c r="S35" s="22">
        <v>25877146</v>
      </c>
      <c r="T35" s="22">
        <v>160009707</v>
      </c>
      <c r="U35" s="23">
        <v>47284755595</v>
      </c>
    </row>
    <row r="36" spans="1:21" ht="14.25" customHeight="1" x14ac:dyDescent="0.2">
      <c r="A36" s="20" t="s">
        <v>42</v>
      </c>
      <c r="B36" s="21" t="s">
        <v>107</v>
      </c>
      <c r="C36" s="22">
        <v>168391567</v>
      </c>
      <c r="D36" s="22">
        <v>1512129551</v>
      </c>
      <c r="E36" s="22">
        <v>299576833</v>
      </c>
      <c r="F36" s="22">
        <v>0</v>
      </c>
      <c r="G36" s="22">
        <v>13549396</v>
      </c>
      <c r="H36" s="22">
        <v>32237446</v>
      </c>
      <c r="I36" s="22">
        <v>0</v>
      </c>
      <c r="J36" s="22">
        <v>3012223</v>
      </c>
      <c r="K36" s="22">
        <v>19379820</v>
      </c>
      <c r="L36" s="22">
        <v>245275798</v>
      </c>
      <c r="M36" s="22">
        <v>793561</v>
      </c>
      <c r="N36" s="22">
        <v>87088633</v>
      </c>
      <c r="O36" s="22">
        <v>1081742926</v>
      </c>
      <c r="P36" s="22">
        <v>144875657</v>
      </c>
      <c r="Q36" s="22">
        <v>392716613</v>
      </c>
      <c r="R36" s="22">
        <v>0</v>
      </c>
      <c r="S36" s="22">
        <v>40616626</v>
      </c>
      <c r="T36" s="22">
        <v>7416965</v>
      </c>
      <c r="U36" s="23">
        <v>4048803615</v>
      </c>
    </row>
    <row r="37" spans="1:21" ht="14.25" customHeight="1" x14ac:dyDescent="0.2">
      <c r="A37" s="20" t="s">
        <v>43</v>
      </c>
      <c r="B37" s="21" t="s">
        <v>106</v>
      </c>
      <c r="C37" s="22">
        <v>55693319</v>
      </c>
      <c r="D37" s="22">
        <v>595274025</v>
      </c>
      <c r="E37" s="22">
        <v>126763741</v>
      </c>
      <c r="F37" s="22">
        <v>0</v>
      </c>
      <c r="G37" s="22">
        <v>7512979</v>
      </c>
      <c r="H37" s="22">
        <v>7187331</v>
      </c>
      <c r="I37" s="22">
        <v>81659</v>
      </c>
      <c r="J37" s="22">
        <v>257448</v>
      </c>
      <c r="K37" s="22">
        <v>6429670</v>
      </c>
      <c r="L37" s="22">
        <v>45930786</v>
      </c>
      <c r="M37" s="22">
        <v>500608</v>
      </c>
      <c r="N37" s="22">
        <v>12512739</v>
      </c>
      <c r="O37" s="22">
        <v>1286004138</v>
      </c>
      <c r="P37" s="22">
        <v>36532528</v>
      </c>
      <c r="Q37" s="22">
        <v>111076811</v>
      </c>
      <c r="R37" s="22">
        <v>0</v>
      </c>
      <c r="S37" s="22">
        <v>103719419</v>
      </c>
      <c r="T37" s="22">
        <v>12687257</v>
      </c>
      <c r="U37" s="23">
        <v>2408164458</v>
      </c>
    </row>
    <row r="38" spans="1:21" ht="14.25" customHeight="1" x14ac:dyDescent="0.2">
      <c r="A38" s="20" t="s">
        <v>44</v>
      </c>
      <c r="B38" s="21" t="s">
        <v>107</v>
      </c>
      <c r="C38" s="22">
        <v>33855070</v>
      </c>
      <c r="D38" s="22">
        <v>174384760</v>
      </c>
      <c r="E38" s="22">
        <v>55489932</v>
      </c>
      <c r="F38" s="22">
        <v>0</v>
      </c>
      <c r="G38" s="22">
        <v>1395162</v>
      </c>
      <c r="H38" s="22">
        <v>1371395</v>
      </c>
      <c r="I38" s="22">
        <v>0</v>
      </c>
      <c r="J38" s="22">
        <v>1489939</v>
      </c>
      <c r="K38" s="22">
        <v>963839</v>
      </c>
      <c r="L38" s="22">
        <v>12653065</v>
      </c>
      <c r="M38" s="22">
        <v>40000</v>
      </c>
      <c r="N38" s="22">
        <v>2523139</v>
      </c>
      <c r="O38" s="22">
        <v>578243759</v>
      </c>
      <c r="P38" s="22">
        <v>18240020</v>
      </c>
      <c r="Q38" s="22">
        <v>92282123</v>
      </c>
      <c r="R38" s="22">
        <v>0</v>
      </c>
      <c r="S38" s="22">
        <v>1956401</v>
      </c>
      <c r="T38" s="22">
        <v>3115240</v>
      </c>
      <c r="U38" s="23">
        <v>978003844</v>
      </c>
    </row>
    <row r="39" spans="1:21" ht="14.25" customHeight="1" x14ac:dyDescent="0.2">
      <c r="A39" s="20" t="s">
        <v>45</v>
      </c>
      <c r="B39" s="21" t="s">
        <v>106</v>
      </c>
      <c r="C39" s="22">
        <v>1615130235</v>
      </c>
      <c r="D39" s="22">
        <v>43783582290</v>
      </c>
      <c r="E39" s="22">
        <v>2370887645</v>
      </c>
      <c r="F39" s="22">
        <v>834032034</v>
      </c>
      <c r="G39" s="22">
        <v>339985783</v>
      </c>
      <c r="H39" s="22">
        <v>1443999120</v>
      </c>
      <c r="I39" s="22">
        <v>249099382</v>
      </c>
      <c r="J39" s="22">
        <v>292478291</v>
      </c>
      <c r="K39" s="22">
        <v>583108025</v>
      </c>
      <c r="L39" s="22">
        <v>4413459205</v>
      </c>
      <c r="M39" s="22">
        <v>103457901</v>
      </c>
      <c r="N39" s="22">
        <v>1236452561</v>
      </c>
      <c r="O39" s="22">
        <v>2007694864</v>
      </c>
      <c r="P39" s="22">
        <v>676844393</v>
      </c>
      <c r="Q39" s="22">
        <v>1558756974</v>
      </c>
      <c r="R39" s="22">
        <v>0</v>
      </c>
      <c r="S39" s="22">
        <v>25651395</v>
      </c>
      <c r="T39" s="22">
        <v>503380233</v>
      </c>
      <c r="U39" s="23">
        <v>62038000331</v>
      </c>
    </row>
    <row r="40" spans="1:21" ht="14.25" customHeight="1" x14ac:dyDescent="0.2">
      <c r="A40" s="20" t="s">
        <v>46</v>
      </c>
      <c r="B40" s="21" t="s">
        <v>106</v>
      </c>
      <c r="C40" s="22">
        <v>9093618978</v>
      </c>
      <c r="D40" s="22">
        <v>125861187407</v>
      </c>
      <c r="E40" s="22">
        <v>2017483093</v>
      </c>
      <c r="F40" s="22">
        <v>26862622859</v>
      </c>
      <c r="G40" s="22">
        <v>4844262879</v>
      </c>
      <c r="H40" s="22">
        <v>5240288405</v>
      </c>
      <c r="I40" s="22">
        <v>362992487</v>
      </c>
      <c r="J40" s="22">
        <v>700074297</v>
      </c>
      <c r="K40" s="22">
        <v>2321016201</v>
      </c>
      <c r="L40" s="22">
        <v>14285558284</v>
      </c>
      <c r="M40" s="22">
        <v>356951602</v>
      </c>
      <c r="N40" s="22">
        <v>4973755475</v>
      </c>
      <c r="O40" s="22">
        <v>2471447662</v>
      </c>
      <c r="P40" s="22">
        <v>2763396050</v>
      </c>
      <c r="Q40" s="22">
        <v>9308813015</v>
      </c>
      <c r="R40" s="22">
        <v>152728242</v>
      </c>
      <c r="S40" s="22">
        <v>362129471</v>
      </c>
      <c r="T40" s="22">
        <v>352300232</v>
      </c>
      <c r="U40" s="23">
        <v>212330626639</v>
      </c>
    </row>
    <row r="41" spans="1:21" ht="14.25" customHeight="1" x14ac:dyDescent="0.2">
      <c r="A41" s="20" t="s">
        <v>47</v>
      </c>
      <c r="B41" s="21" t="s">
        <v>106</v>
      </c>
      <c r="C41" s="22">
        <v>345360860</v>
      </c>
      <c r="D41" s="22">
        <v>21167486318</v>
      </c>
      <c r="E41" s="22">
        <v>392577464</v>
      </c>
      <c r="F41" s="22">
        <v>686523320</v>
      </c>
      <c r="G41" s="22">
        <v>526601853</v>
      </c>
      <c r="H41" s="22">
        <v>3845940048</v>
      </c>
      <c r="I41" s="22"/>
      <c r="J41" s="22">
        <v>126614822</v>
      </c>
      <c r="K41" s="22">
        <v>220375723</v>
      </c>
      <c r="L41" s="22">
        <v>3874202627</v>
      </c>
      <c r="M41" s="22">
        <v>16584081</v>
      </c>
      <c r="N41" s="22">
        <v>778005417</v>
      </c>
      <c r="O41" s="22">
        <v>885708842</v>
      </c>
      <c r="P41" s="22">
        <v>1076735765</v>
      </c>
      <c r="Q41" s="22">
        <v>6618900752</v>
      </c>
      <c r="R41" s="22"/>
      <c r="S41" s="22">
        <v>31653298</v>
      </c>
      <c r="T41" s="22">
        <v>212355565</v>
      </c>
      <c r="U41" s="23">
        <v>40805626755</v>
      </c>
    </row>
    <row r="42" spans="1:21" ht="14.25" customHeight="1" x14ac:dyDescent="0.2">
      <c r="A42" s="20" t="s">
        <v>48</v>
      </c>
      <c r="B42" s="21" t="s">
        <v>107</v>
      </c>
      <c r="C42" s="22">
        <v>393852000</v>
      </c>
      <c r="D42" s="22">
        <v>2057432404</v>
      </c>
      <c r="E42" s="22">
        <v>1190879325</v>
      </c>
      <c r="F42" s="22">
        <v>50915772</v>
      </c>
      <c r="G42" s="22">
        <v>13659307</v>
      </c>
      <c r="H42" s="22">
        <v>16804337</v>
      </c>
      <c r="I42" s="22">
        <v>0</v>
      </c>
      <c r="J42" s="22">
        <v>4424435</v>
      </c>
      <c r="K42" s="22">
        <v>21148232</v>
      </c>
      <c r="L42" s="22">
        <v>267497299</v>
      </c>
      <c r="M42" s="22">
        <v>589568</v>
      </c>
      <c r="N42" s="22">
        <v>28789707</v>
      </c>
      <c r="O42" s="22">
        <v>2759437121</v>
      </c>
      <c r="P42" s="22">
        <v>87843371</v>
      </c>
      <c r="Q42" s="22">
        <v>321170782</v>
      </c>
      <c r="R42" s="22">
        <v>3230823</v>
      </c>
      <c r="S42" s="22">
        <v>18162161</v>
      </c>
      <c r="T42" s="22">
        <v>37788685</v>
      </c>
      <c r="U42" s="23">
        <v>7273625329</v>
      </c>
    </row>
    <row r="43" spans="1:21" ht="14.25" customHeight="1" x14ac:dyDescent="0.2">
      <c r="A43" s="20" t="s">
        <v>49</v>
      </c>
      <c r="B43" s="21" t="s">
        <v>107</v>
      </c>
      <c r="C43" s="22">
        <v>23572616</v>
      </c>
      <c r="D43" s="22">
        <v>163362082</v>
      </c>
      <c r="E43" s="22">
        <v>28021375</v>
      </c>
      <c r="F43" s="22">
        <v>0</v>
      </c>
      <c r="G43" s="22">
        <v>5098578</v>
      </c>
      <c r="H43" s="22">
        <v>969240</v>
      </c>
      <c r="I43" s="22">
        <v>0</v>
      </c>
      <c r="J43" s="22">
        <v>253622</v>
      </c>
      <c r="K43" s="22">
        <v>744833</v>
      </c>
      <c r="L43" s="22">
        <v>14859964</v>
      </c>
      <c r="M43" s="22">
        <v>0</v>
      </c>
      <c r="N43" s="22">
        <v>22557284</v>
      </c>
      <c r="O43" s="22">
        <v>281903650</v>
      </c>
      <c r="P43" s="22">
        <v>14781006</v>
      </c>
      <c r="Q43" s="22">
        <v>348438253</v>
      </c>
      <c r="R43" s="22">
        <v>0</v>
      </c>
      <c r="S43" s="22">
        <v>1375734</v>
      </c>
      <c r="T43" s="22">
        <v>1969348</v>
      </c>
      <c r="U43" s="23">
        <v>907907585</v>
      </c>
    </row>
    <row r="44" spans="1:21" ht="14.25" customHeight="1" x14ac:dyDescent="0.2">
      <c r="A44" s="20" t="s">
        <v>50</v>
      </c>
      <c r="B44" s="21" t="s">
        <v>106</v>
      </c>
      <c r="C44" s="22">
        <v>100122018</v>
      </c>
      <c r="D44" s="22">
        <v>543331867</v>
      </c>
      <c r="E44" s="22">
        <v>174478866</v>
      </c>
      <c r="F44" s="22">
        <v>0</v>
      </c>
      <c r="G44" s="22">
        <v>26787986</v>
      </c>
      <c r="H44" s="22">
        <v>8234154</v>
      </c>
      <c r="I44" s="22">
        <v>0</v>
      </c>
      <c r="J44" s="22">
        <v>0</v>
      </c>
      <c r="K44" s="22">
        <v>2957580</v>
      </c>
      <c r="L44" s="22">
        <v>92597879</v>
      </c>
      <c r="M44" s="22">
        <v>116033</v>
      </c>
      <c r="N44" s="22">
        <v>80769287</v>
      </c>
      <c r="O44" s="22">
        <v>932136953</v>
      </c>
      <c r="P44" s="22">
        <v>60446585</v>
      </c>
      <c r="Q44" s="22">
        <v>109368002</v>
      </c>
      <c r="R44" s="22">
        <v>0</v>
      </c>
      <c r="S44" s="22">
        <v>9447464</v>
      </c>
      <c r="T44" s="22">
        <v>22858857</v>
      </c>
      <c r="U44" s="23">
        <v>2163653531</v>
      </c>
    </row>
    <row r="45" spans="1:21" ht="14.25" customHeight="1" x14ac:dyDescent="0.2">
      <c r="A45" s="20" t="s">
        <v>51</v>
      </c>
      <c r="B45" s="21" t="s">
        <v>106</v>
      </c>
      <c r="C45" s="22">
        <v>1510848824</v>
      </c>
      <c r="D45" s="22">
        <v>65779400593</v>
      </c>
      <c r="E45" s="22">
        <v>548806614</v>
      </c>
      <c r="F45" s="22">
        <v>12336567471</v>
      </c>
      <c r="G45" s="22">
        <v>2283433960</v>
      </c>
      <c r="H45" s="22">
        <v>3676262769</v>
      </c>
      <c r="I45" s="22">
        <v>633590213</v>
      </c>
      <c r="J45" s="22">
        <v>107197199</v>
      </c>
      <c r="K45" s="22">
        <v>311572434</v>
      </c>
      <c r="L45" s="22">
        <v>5467283576</v>
      </c>
      <c r="M45" s="22">
        <v>84984215</v>
      </c>
      <c r="N45" s="22">
        <v>2474012771</v>
      </c>
      <c r="O45" s="22">
        <v>1882465065</v>
      </c>
      <c r="P45" s="22">
        <v>1848980348</v>
      </c>
      <c r="Q45" s="22">
        <v>2456973921</v>
      </c>
      <c r="R45" s="22">
        <v>57127782</v>
      </c>
      <c r="S45" s="22">
        <v>89075490</v>
      </c>
      <c r="T45" s="22">
        <v>449976267</v>
      </c>
      <c r="U45" s="23">
        <v>101998559512</v>
      </c>
    </row>
    <row r="46" spans="1:21" ht="14.25" customHeight="1" x14ac:dyDescent="0.2">
      <c r="A46" s="20" t="s">
        <v>52</v>
      </c>
      <c r="B46" s="21" t="s">
        <v>106</v>
      </c>
      <c r="C46" s="22">
        <v>1899870231</v>
      </c>
      <c r="D46" s="22">
        <v>34625289374</v>
      </c>
      <c r="E46" s="22">
        <v>2561246651</v>
      </c>
      <c r="F46" s="22">
        <v>330554080</v>
      </c>
      <c r="G46" s="22">
        <v>1107578523</v>
      </c>
      <c r="H46" s="22">
        <v>914585246</v>
      </c>
      <c r="I46" s="22">
        <v>0</v>
      </c>
      <c r="J46" s="22">
        <v>294591916</v>
      </c>
      <c r="K46" s="22">
        <v>458922564</v>
      </c>
      <c r="L46" s="22">
        <v>3687019390</v>
      </c>
      <c r="M46" s="22">
        <v>79734042</v>
      </c>
      <c r="N46" s="22">
        <v>1723631751</v>
      </c>
      <c r="O46" s="22">
        <v>7226423220</v>
      </c>
      <c r="P46" s="22">
        <v>1185851579</v>
      </c>
      <c r="Q46" s="22">
        <v>2482326162</v>
      </c>
      <c r="R46" s="22">
        <v>20836328</v>
      </c>
      <c r="S46" s="22">
        <v>66325569</v>
      </c>
      <c r="T46" s="22">
        <v>315916165</v>
      </c>
      <c r="U46" s="23">
        <v>58980702791</v>
      </c>
    </row>
    <row r="47" spans="1:21" ht="14.25" customHeight="1" x14ac:dyDescent="0.2">
      <c r="A47" s="20" t="s">
        <v>53</v>
      </c>
      <c r="B47" s="21" t="s">
        <v>106</v>
      </c>
      <c r="C47" s="22">
        <v>918761240</v>
      </c>
      <c r="D47" s="22">
        <v>36645218686</v>
      </c>
      <c r="E47" s="22">
        <v>386102620</v>
      </c>
      <c r="F47" s="22">
        <v>4113222843</v>
      </c>
      <c r="G47" s="22">
        <v>416798605</v>
      </c>
      <c r="H47" s="22">
        <v>666273140</v>
      </c>
      <c r="I47" s="22">
        <v>120809370</v>
      </c>
      <c r="J47" s="22">
        <v>0</v>
      </c>
      <c r="K47" s="22">
        <v>261849611</v>
      </c>
      <c r="L47" s="22">
        <v>2954879474</v>
      </c>
      <c r="M47" s="22">
        <v>65005511</v>
      </c>
      <c r="N47" s="22">
        <v>1058551406</v>
      </c>
      <c r="O47" s="22">
        <v>2800063022</v>
      </c>
      <c r="P47" s="22">
        <v>727864215</v>
      </c>
      <c r="Q47" s="22">
        <v>1348373400</v>
      </c>
      <c r="R47" s="22">
        <v>39372080</v>
      </c>
      <c r="S47" s="22">
        <v>169088790</v>
      </c>
      <c r="T47" s="22">
        <v>352088375</v>
      </c>
      <c r="U47" s="23">
        <v>53044322388</v>
      </c>
    </row>
    <row r="48" spans="1:21" ht="14.25" customHeight="1" x14ac:dyDescent="0.2">
      <c r="A48" s="20" t="s">
        <v>54</v>
      </c>
      <c r="B48" s="21" t="s">
        <v>106</v>
      </c>
      <c r="C48" s="22">
        <v>2231840278</v>
      </c>
      <c r="D48" s="22">
        <v>41562434227</v>
      </c>
      <c r="E48" s="22">
        <v>2098680139</v>
      </c>
      <c r="F48" s="22">
        <v>6773418908</v>
      </c>
      <c r="G48" s="22">
        <v>2019947883</v>
      </c>
      <c r="H48" s="22">
        <v>570143197</v>
      </c>
      <c r="I48" s="22">
        <v>17687093</v>
      </c>
      <c r="J48" s="22">
        <v>162191550</v>
      </c>
      <c r="K48" s="22">
        <v>224171563</v>
      </c>
      <c r="L48" s="22">
        <v>9707904700</v>
      </c>
      <c r="M48" s="22">
        <v>10674355</v>
      </c>
      <c r="N48" s="22">
        <v>308199879</v>
      </c>
      <c r="O48" s="22">
        <v>33151</v>
      </c>
      <c r="P48" s="22">
        <v>534576911</v>
      </c>
      <c r="Q48" s="22">
        <v>4527522637</v>
      </c>
      <c r="R48" s="22">
        <v>5053240</v>
      </c>
      <c r="S48" s="22">
        <v>145896341</v>
      </c>
      <c r="T48" s="22">
        <v>8559395</v>
      </c>
      <c r="U48" s="23">
        <v>70908935447</v>
      </c>
    </row>
    <row r="49" spans="1:21" ht="14.25" customHeight="1" x14ac:dyDescent="0.2">
      <c r="A49" s="20" t="s">
        <v>55</v>
      </c>
      <c r="B49" s="21" t="s">
        <v>106</v>
      </c>
      <c r="C49" s="22">
        <v>815415413</v>
      </c>
      <c r="D49" s="22">
        <v>15661355669</v>
      </c>
      <c r="E49" s="22">
        <v>993027048</v>
      </c>
      <c r="F49" s="22">
        <v>2866209569</v>
      </c>
      <c r="G49" s="22">
        <v>243185957</v>
      </c>
      <c r="H49" s="22">
        <v>315812889</v>
      </c>
      <c r="I49" s="22">
        <v>0</v>
      </c>
      <c r="J49" s="22">
        <v>101354634</v>
      </c>
      <c r="K49" s="22">
        <v>164340437</v>
      </c>
      <c r="L49" s="22">
        <v>1334973882</v>
      </c>
      <c r="M49" s="22">
        <v>29372456</v>
      </c>
      <c r="N49" s="22">
        <v>234069239</v>
      </c>
      <c r="O49" s="22">
        <v>1668836429</v>
      </c>
      <c r="P49" s="22">
        <v>337830945</v>
      </c>
      <c r="Q49" s="22">
        <v>1180835518</v>
      </c>
      <c r="R49" s="22">
        <v>3552194</v>
      </c>
      <c r="S49" s="22">
        <v>50348277</v>
      </c>
      <c r="T49" s="22">
        <v>147880729</v>
      </c>
      <c r="U49" s="23">
        <v>26148401285</v>
      </c>
    </row>
    <row r="50" spans="1:21" ht="14.25" customHeight="1" x14ac:dyDescent="0.2">
      <c r="A50" s="20" t="s">
        <v>56</v>
      </c>
      <c r="B50" s="21" t="s">
        <v>106</v>
      </c>
      <c r="C50" s="22">
        <v>743357955</v>
      </c>
      <c r="D50" s="22">
        <v>25967915913</v>
      </c>
      <c r="E50" s="22">
        <v>359767345</v>
      </c>
      <c r="F50" s="22">
        <v>6614847839</v>
      </c>
      <c r="G50" s="22">
        <v>245360299</v>
      </c>
      <c r="H50" s="22">
        <v>1090757313</v>
      </c>
      <c r="I50" s="22">
        <v>840000</v>
      </c>
      <c r="J50" s="22">
        <v>11166586</v>
      </c>
      <c r="K50" s="22">
        <v>215629978</v>
      </c>
      <c r="L50" s="22">
        <v>2703364910</v>
      </c>
      <c r="M50" s="22">
        <v>2242570</v>
      </c>
      <c r="N50" s="22">
        <v>493106943</v>
      </c>
      <c r="O50" s="22">
        <v>588925402</v>
      </c>
      <c r="P50" s="22">
        <v>425272202</v>
      </c>
      <c r="Q50" s="22">
        <v>2256274813</v>
      </c>
      <c r="R50" s="22">
        <v>0</v>
      </c>
      <c r="S50" s="22">
        <v>51505142</v>
      </c>
      <c r="T50" s="22">
        <v>95468077</v>
      </c>
      <c r="U50" s="23">
        <v>41865803287</v>
      </c>
    </row>
    <row r="51" spans="1:21" ht="14.25" customHeight="1" x14ac:dyDescent="0.2">
      <c r="A51" s="20" t="s">
        <v>57</v>
      </c>
      <c r="B51" s="21" t="s">
        <v>106</v>
      </c>
      <c r="C51" s="22">
        <v>329701298</v>
      </c>
      <c r="D51" s="22">
        <v>2080006020</v>
      </c>
      <c r="E51" s="22">
        <v>751299349</v>
      </c>
      <c r="F51" s="22">
        <v>24061095</v>
      </c>
      <c r="G51" s="22">
        <v>91331650</v>
      </c>
      <c r="H51" s="22">
        <v>23017988</v>
      </c>
      <c r="I51" s="22">
        <v>0</v>
      </c>
      <c r="J51" s="22">
        <v>989456</v>
      </c>
      <c r="K51" s="22">
        <v>29456410</v>
      </c>
      <c r="L51" s="22">
        <v>469574885</v>
      </c>
      <c r="M51" s="22">
        <v>10962519</v>
      </c>
      <c r="N51" s="22">
        <v>93570676</v>
      </c>
      <c r="O51" s="22">
        <v>2963499521</v>
      </c>
      <c r="P51" s="22">
        <v>119218160</v>
      </c>
      <c r="Q51" s="22">
        <v>780105592</v>
      </c>
      <c r="R51" s="22">
        <v>9002157</v>
      </c>
      <c r="S51" s="22">
        <v>88322506</v>
      </c>
      <c r="T51" s="22">
        <v>43337365</v>
      </c>
      <c r="U51" s="23">
        <v>7907456647</v>
      </c>
    </row>
    <row r="52" spans="1:21" ht="14.25" customHeight="1" x14ac:dyDescent="0.2">
      <c r="A52" s="20" t="s">
        <v>58</v>
      </c>
      <c r="B52" s="21" t="s">
        <v>106</v>
      </c>
      <c r="C52" s="22">
        <v>2333352237</v>
      </c>
      <c r="D52" s="22">
        <v>152247386488</v>
      </c>
      <c r="E52" s="22">
        <v>876238779</v>
      </c>
      <c r="F52" s="22">
        <v>10599310675</v>
      </c>
      <c r="G52" s="22">
        <v>1490834926</v>
      </c>
      <c r="H52" s="22">
        <v>27102978903</v>
      </c>
      <c r="I52" s="22">
        <v>0</v>
      </c>
      <c r="J52" s="22">
        <v>149015017</v>
      </c>
      <c r="K52" s="22">
        <v>2695217819</v>
      </c>
      <c r="L52" s="22">
        <v>62026550200</v>
      </c>
      <c r="M52" s="22">
        <v>491894362</v>
      </c>
      <c r="N52" s="22">
        <v>15315522259</v>
      </c>
      <c r="O52" s="22">
        <v>2636402856</v>
      </c>
      <c r="P52" s="22">
        <v>4042966795</v>
      </c>
      <c r="Q52" s="22">
        <v>29371479623</v>
      </c>
      <c r="R52" s="22">
        <v>3932814</v>
      </c>
      <c r="S52" s="22">
        <v>112992495</v>
      </c>
      <c r="T52" s="22">
        <v>756472619</v>
      </c>
      <c r="U52" s="23">
        <v>312252548867</v>
      </c>
    </row>
    <row r="53" spans="1:21" ht="14.25" customHeight="1" x14ac:dyDescent="0.2">
      <c r="A53" s="20" t="s">
        <v>59</v>
      </c>
      <c r="B53" s="21" t="s">
        <v>106</v>
      </c>
      <c r="C53" s="22">
        <v>1132305524</v>
      </c>
      <c r="D53" s="22">
        <v>47159768502</v>
      </c>
      <c r="E53" s="22">
        <v>907686300</v>
      </c>
      <c r="F53" s="22">
        <v>6256921938</v>
      </c>
      <c r="G53" s="22">
        <v>366116200</v>
      </c>
      <c r="H53" s="22">
        <v>4163461952</v>
      </c>
      <c r="I53" s="22">
        <v>0</v>
      </c>
      <c r="J53" s="22">
        <v>15297354</v>
      </c>
      <c r="K53" s="22">
        <v>899495079</v>
      </c>
      <c r="L53" s="22">
        <v>6727831540</v>
      </c>
      <c r="M53" s="22">
        <v>109995900</v>
      </c>
      <c r="N53" s="22">
        <v>1228855800</v>
      </c>
      <c r="O53" s="22">
        <v>3305401106</v>
      </c>
      <c r="P53" s="22">
        <v>1123251427</v>
      </c>
      <c r="Q53" s="22">
        <v>2710012126</v>
      </c>
      <c r="R53" s="22">
        <v>6828300</v>
      </c>
      <c r="S53" s="22">
        <v>184365367</v>
      </c>
      <c r="T53" s="22">
        <v>199244104</v>
      </c>
      <c r="U53" s="23">
        <v>76496838519</v>
      </c>
    </row>
    <row r="54" spans="1:21" ht="14.25" customHeight="1" x14ac:dyDescent="0.2">
      <c r="A54" s="20" t="s">
        <v>60</v>
      </c>
      <c r="B54" s="21" t="s">
        <v>106</v>
      </c>
      <c r="C54" s="22">
        <v>8210544911</v>
      </c>
      <c r="D54" s="22">
        <v>300698461607</v>
      </c>
      <c r="E54" s="22">
        <v>511632027</v>
      </c>
      <c r="F54" s="22">
        <v>73457918558</v>
      </c>
      <c r="G54" s="22">
        <v>5562748742</v>
      </c>
      <c r="H54" s="22">
        <v>15590698811</v>
      </c>
      <c r="I54" s="22">
        <v>2204383479</v>
      </c>
      <c r="J54" s="22">
        <v>2974041637</v>
      </c>
      <c r="K54" s="22">
        <v>2020959873</v>
      </c>
      <c r="L54" s="22">
        <v>38584367126</v>
      </c>
      <c r="M54" s="22">
        <v>271776021</v>
      </c>
      <c r="N54" s="22">
        <v>11528883645</v>
      </c>
      <c r="O54" s="22">
        <v>12213814146</v>
      </c>
      <c r="P54" s="22">
        <v>5837740512</v>
      </c>
      <c r="Q54" s="22">
        <v>17202666500</v>
      </c>
      <c r="R54" s="22">
        <v>1239381120</v>
      </c>
      <c r="S54" s="22">
        <v>600248246</v>
      </c>
      <c r="T54" s="22">
        <v>10912257</v>
      </c>
      <c r="U54" s="23">
        <v>498721179218</v>
      </c>
    </row>
    <row r="55" spans="1:21" ht="14.25" customHeight="1" x14ac:dyDescent="0.2">
      <c r="A55" s="20" t="s">
        <v>61</v>
      </c>
      <c r="B55" s="21" t="s">
        <v>106</v>
      </c>
      <c r="C55" s="22">
        <v>1305303221</v>
      </c>
      <c r="D55" s="22">
        <v>65274530081</v>
      </c>
      <c r="E55" s="22">
        <v>2928621750</v>
      </c>
      <c r="F55" s="22">
        <v>1743851337</v>
      </c>
      <c r="G55" s="22">
        <v>769008025</v>
      </c>
      <c r="H55" s="22">
        <v>2729226413</v>
      </c>
      <c r="I55" s="22">
        <v>0</v>
      </c>
      <c r="J55" s="22">
        <v>71943773</v>
      </c>
      <c r="K55" s="22">
        <v>905125782</v>
      </c>
      <c r="L55" s="22">
        <v>5576561091</v>
      </c>
      <c r="M55" s="22">
        <v>60748488</v>
      </c>
      <c r="N55" s="22">
        <v>1491294991</v>
      </c>
      <c r="O55" s="22">
        <v>2052313110</v>
      </c>
      <c r="P55" s="22">
        <v>1196773249</v>
      </c>
      <c r="Q55" s="22">
        <v>2103568106</v>
      </c>
      <c r="R55" s="22">
        <v>274604</v>
      </c>
      <c r="S55" s="22">
        <v>70240616</v>
      </c>
      <c r="T55" s="22">
        <v>215534885</v>
      </c>
      <c r="U55" s="23">
        <v>88494919522</v>
      </c>
    </row>
    <row r="56" spans="1:21" ht="14.25" customHeight="1" x14ac:dyDescent="0.2">
      <c r="A56" s="20" t="s">
        <v>62</v>
      </c>
      <c r="B56" s="21" t="s">
        <v>106</v>
      </c>
      <c r="C56" s="22">
        <v>1976934462</v>
      </c>
      <c r="D56" s="22">
        <v>122710505161</v>
      </c>
      <c r="E56" s="22">
        <v>1869237086</v>
      </c>
      <c r="F56" s="22">
        <v>36293432658</v>
      </c>
      <c r="G56" s="22">
        <v>7040373631</v>
      </c>
      <c r="H56" s="22">
        <v>10154418146</v>
      </c>
      <c r="I56" s="22">
        <v>248731387</v>
      </c>
      <c r="J56" s="22">
        <v>38889216</v>
      </c>
      <c r="K56" s="22">
        <v>1864410134</v>
      </c>
      <c r="L56" s="22">
        <v>19451089808</v>
      </c>
      <c r="M56" s="22">
        <v>217948234</v>
      </c>
      <c r="N56" s="22">
        <v>5792893383</v>
      </c>
      <c r="O56" s="22">
        <v>91845732</v>
      </c>
      <c r="P56" s="22">
        <v>5697544942</v>
      </c>
      <c r="Q56" s="22">
        <v>6200844288</v>
      </c>
      <c r="R56" s="22">
        <v>890899409</v>
      </c>
      <c r="S56" s="22">
        <v>419717519</v>
      </c>
      <c r="T56" s="22">
        <v>194017411</v>
      </c>
      <c r="U56" s="23">
        <v>221153732607</v>
      </c>
    </row>
    <row r="57" spans="1:21" ht="14.25" customHeight="1" x14ac:dyDescent="0.2">
      <c r="A57" s="20" t="s">
        <v>63</v>
      </c>
      <c r="B57" s="21" t="s">
        <v>106</v>
      </c>
      <c r="C57" s="22">
        <v>1824989098</v>
      </c>
      <c r="D57" s="22">
        <v>61160960117</v>
      </c>
      <c r="E57" s="22">
        <v>3949464877</v>
      </c>
      <c r="F57" s="22">
        <v>1201859758</v>
      </c>
      <c r="G57" s="22">
        <v>1524400166</v>
      </c>
      <c r="H57" s="22">
        <v>3649232039</v>
      </c>
      <c r="I57" s="22">
        <v>12501400</v>
      </c>
      <c r="J57" s="22">
        <v>310946028</v>
      </c>
      <c r="K57" s="22">
        <v>672631529</v>
      </c>
      <c r="L57" s="22">
        <v>7413357185</v>
      </c>
      <c r="M57" s="22">
        <v>149197987</v>
      </c>
      <c r="N57" s="22">
        <v>5409540573</v>
      </c>
      <c r="O57" s="22">
        <v>2853211390</v>
      </c>
      <c r="P57" s="22">
        <v>2183291988</v>
      </c>
      <c r="Q57" s="22">
        <v>3039912151</v>
      </c>
      <c r="R57" s="22"/>
      <c r="S57" s="22">
        <v>244941217</v>
      </c>
      <c r="T57" s="22">
        <v>490569600</v>
      </c>
      <c r="U57" s="23">
        <v>96091007103</v>
      </c>
    </row>
    <row r="58" spans="1:21" ht="14.25" customHeight="1" x14ac:dyDescent="0.2">
      <c r="A58" s="20" t="s">
        <v>64</v>
      </c>
      <c r="B58" s="21" t="s">
        <v>106</v>
      </c>
      <c r="C58" s="22">
        <v>466910510</v>
      </c>
      <c r="D58" s="22">
        <v>4222836489</v>
      </c>
      <c r="E58" s="22">
        <v>1902827426</v>
      </c>
      <c r="F58" s="22">
        <v>50409290</v>
      </c>
      <c r="G58" s="22">
        <v>31926260</v>
      </c>
      <c r="H58" s="22">
        <v>77049070</v>
      </c>
      <c r="I58" s="22"/>
      <c r="J58" s="22">
        <v>168696420</v>
      </c>
      <c r="K58" s="22">
        <v>33891171</v>
      </c>
      <c r="L58" s="22">
        <v>994318701</v>
      </c>
      <c r="M58" s="22">
        <v>11096925</v>
      </c>
      <c r="N58" s="22">
        <v>239096717</v>
      </c>
      <c r="O58" s="22">
        <v>667701130</v>
      </c>
      <c r="P58" s="22">
        <v>247307265</v>
      </c>
      <c r="Q58" s="22">
        <v>619248750</v>
      </c>
      <c r="R58" s="22">
        <v>12093890</v>
      </c>
      <c r="S58" s="22">
        <v>133743236</v>
      </c>
      <c r="T58" s="22">
        <v>213316464</v>
      </c>
      <c r="U58" s="23">
        <v>10092469714</v>
      </c>
    </row>
    <row r="59" spans="1:21" ht="14.25" customHeight="1" x14ac:dyDescent="0.2">
      <c r="A59" s="20" t="s">
        <v>65</v>
      </c>
      <c r="B59" s="21" t="s">
        <v>106</v>
      </c>
      <c r="C59" s="22">
        <v>2146309710</v>
      </c>
      <c r="D59" s="22">
        <v>59195185846</v>
      </c>
      <c r="E59" s="22">
        <v>983404479</v>
      </c>
      <c r="F59" s="22">
        <v>5550855373</v>
      </c>
      <c r="G59" s="22">
        <v>1160059827</v>
      </c>
      <c r="H59" s="22">
        <v>1194099259</v>
      </c>
      <c r="I59" s="22">
        <v>0</v>
      </c>
      <c r="J59" s="22">
        <v>7360301</v>
      </c>
      <c r="K59" s="22">
        <v>917391029</v>
      </c>
      <c r="L59" s="22">
        <v>4741191835</v>
      </c>
      <c r="M59" s="22">
        <v>0</v>
      </c>
      <c r="N59" s="22">
        <v>956852581</v>
      </c>
      <c r="O59" s="22">
        <v>1623600392</v>
      </c>
      <c r="P59" s="22">
        <v>1167035026</v>
      </c>
      <c r="Q59" s="22">
        <v>2379265732</v>
      </c>
      <c r="R59" s="22">
        <v>27410968</v>
      </c>
      <c r="S59" s="22">
        <v>471762294</v>
      </c>
      <c r="T59" s="22">
        <v>327977643</v>
      </c>
      <c r="U59" s="23">
        <v>82849762295</v>
      </c>
    </row>
    <row r="60" spans="1:21" ht="14.25" customHeight="1" x14ac:dyDescent="0.2">
      <c r="A60" s="20" t="s">
        <v>66</v>
      </c>
      <c r="B60" s="21" t="s">
        <v>106</v>
      </c>
      <c r="C60" s="22">
        <v>1939573880</v>
      </c>
      <c r="D60" s="22">
        <v>43183083343</v>
      </c>
      <c r="E60" s="22">
        <v>849271700</v>
      </c>
      <c r="F60" s="22">
        <v>4537240200</v>
      </c>
      <c r="G60" s="22">
        <v>443377700</v>
      </c>
      <c r="H60" s="22">
        <v>1272691500</v>
      </c>
      <c r="I60" s="22">
        <v>1032700</v>
      </c>
      <c r="J60" s="22">
        <v>44074000</v>
      </c>
      <c r="K60" s="22">
        <v>470914306</v>
      </c>
      <c r="L60" s="22">
        <v>3652079920</v>
      </c>
      <c r="M60" s="22">
        <v>168686500</v>
      </c>
      <c r="N60" s="22">
        <v>2056729026</v>
      </c>
      <c r="O60" s="22">
        <v>2300912838</v>
      </c>
      <c r="P60" s="22">
        <v>901438621</v>
      </c>
      <c r="Q60" s="22">
        <v>1845925800</v>
      </c>
      <c r="R60" s="22">
        <v>8680300</v>
      </c>
      <c r="S60" s="22">
        <v>305669884</v>
      </c>
      <c r="T60" s="22">
        <v>258967000</v>
      </c>
      <c r="U60" s="23">
        <v>64240349218</v>
      </c>
    </row>
    <row r="61" spans="1:21" ht="14.25" customHeight="1" x14ac:dyDescent="0.2">
      <c r="A61" s="20" t="s">
        <v>67</v>
      </c>
      <c r="B61" s="21" t="s">
        <v>106</v>
      </c>
      <c r="C61" s="22">
        <v>974571721</v>
      </c>
      <c r="D61" s="22">
        <v>20123405473</v>
      </c>
      <c r="E61" s="22">
        <v>612123589</v>
      </c>
      <c r="F61" s="22">
        <v>825522101</v>
      </c>
      <c r="G61" s="22">
        <v>166542397</v>
      </c>
      <c r="H61" s="22">
        <v>306322939</v>
      </c>
      <c r="I61" s="22">
        <v>0</v>
      </c>
      <c r="J61" s="22">
        <v>63993617</v>
      </c>
      <c r="K61" s="22">
        <v>300870869</v>
      </c>
      <c r="L61" s="22">
        <v>1400938212</v>
      </c>
      <c r="M61" s="22">
        <v>29767815</v>
      </c>
      <c r="N61" s="22">
        <v>372853000</v>
      </c>
      <c r="O61" s="22">
        <v>1451735444</v>
      </c>
      <c r="P61" s="22">
        <v>359938126</v>
      </c>
      <c r="Q61" s="22">
        <v>1991748563</v>
      </c>
      <c r="R61" s="22">
        <v>0</v>
      </c>
      <c r="S61" s="22">
        <v>131511669</v>
      </c>
      <c r="T61" s="22">
        <v>125079828</v>
      </c>
      <c r="U61" s="23">
        <v>29236925363</v>
      </c>
    </row>
    <row r="62" spans="1:21" ht="14.25" customHeight="1" x14ac:dyDescent="0.2">
      <c r="A62" s="20" t="s">
        <v>68</v>
      </c>
      <c r="B62" s="21" t="s">
        <v>106</v>
      </c>
      <c r="C62" s="22">
        <v>3583452400</v>
      </c>
      <c r="D62" s="22">
        <v>83367784000</v>
      </c>
      <c r="E62" s="22">
        <v>1452791300</v>
      </c>
      <c r="F62" s="22">
        <v>26698757300</v>
      </c>
      <c r="G62" s="22">
        <v>4190154500</v>
      </c>
      <c r="H62" s="22">
        <v>3166608100</v>
      </c>
      <c r="I62" s="22">
        <v>125927900</v>
      </c>
      <c r="J62" s="22">
        <v>1030142800</v>
      </c>
      <c r="K62" s="22">
        <v>951277600</v>
      </c>
      <c r="L62" s="22">
        <v>11755652400</v>
      </c>
      <c r="M62" s="22">
        <v>71248700</v>
      </c>
      <c r="N62" s="22">
        <v>2619370300</v>
      </c>
      <c r="O62" s="22">
        <v>2339266800</v>
      </c>
      <c r="P62" s="22">
        <v>2863362100</v>
      </c>
      <c r="Q62" s="22">
        <v>5265514500</v>
      </c>
      <c r="R62" s="22">
        <v>11543300</v>
      </c>
      <c r="S62" s="22">
        <v>392286700</v>
      </c>
      <c r="T62" s="22">
        <v>601257200</v>
      </c>
      <c r="U62" s="23">
        <v>150486397900</v>
      </c>
    </row>
    <row r="63" spans="1:21" ht="14.25" customHeight="1" x14ac:dyDescent="0.2">
      <c r="A63" s="20" t="s">
        <v>69</v>
      </c>
      <c r="B63" s="21" t="s">
        <v>106</v>
      </c>
      <c r="C63" s="22">
        <v>611065174</v>
      </c>
      <c r="D63" s="22">
        <v>54375626688</v>
      </c>
      <c r="E63" s="22">
        <v>282752339</v>
      </c>
      <c r="F63" s="22">
        <v>2723503131</v>
      </c>
      <c r="G63" s="22">
        <v>365504431</v>
      </c>
      <c r="H63" s="22">
        <v>6486781438</v>
      </c>
      <c r="I63" s="22"/>
      <c r="J63" s="22">
        <v>63151729</v>
      </c>
      <c r="K63" s="22">
        <v>593997687</v>
      </c>
      <c r="L63" s="22">
        <v>7171983057</v>
      </c>
      <c r="M63" s="22">
        <v>108832416</v>
      </c>
      <c r="N63" s="22">
        <v>2672026263</v>
      </c>
      <c r="O63" s="22">
        <v>415016741</v>
      </c>
      <c r="P63" s="22">
        <v>1766612311</v>
      </c>
      <c r="Q63" s="22">
        <v>2427597670</v>
      </c>
      <c r="R63" s="22"/>
      <c r="S63" s="22">
        <v>72172354</v>
      </c>
      <c r="T63" s="22">
        <v>524816</v>
      </c>
      <c r="U63" s="23">
        <v>80137148245</v>
      </c>
    </row>
    <row r="64" spans="1:21" ht="14.25" customHeight="1" x14ac:dyDescent="0.2">
      <c r="A64" s="20" t="s">
        <v>70</v>
      </c>
      <c r="B64" s="21" t="s">
        <v>106</v>
      </c>
      <c r="C64" s="22">
        <v>236057570</v>
      </c>
      <c r="D64" s="22">
        <v>25510019383</v>
      </c>
      <c r="E64" s="22">
        <v>413171137</v>
      </c>
      <c r="F64" s="22">
        <v>84000320</v>
      </c>
      <c r="G64" s="22">
        <v>17773400</v>
      </c>
      <c r="H64" s="22">
        <v>394717970</v>
      </c>
      <c r="I64" s="22"/>
      <c r="J64" s="22">
        <v>18118025</v>
      </c>
      <c r="K64" s="22">
        <v>137983131</v>
      </c>
      <c r="L64" s="22">
        <v>1589342460</v>
      </c>
      <c r="M64" s="22">
        <v>12133890</v>
      </c>
      <c r="N64" s="22">
        <v>395794680</v>
      </c>
      <c r="O64" s="22">
        <v>1309204040</v>
      </c>
      <c r="P64" s="22">
        <v>540953765</v>
      </c>
      <c r="Q64" s="22">
        <v>501428710</v>
      </c>
      <c r="R64" s="22"/>
      <c r="S64" s="22">
        <v>32063331</v>
      </c>
      <c r="T64" s="22">
        <v>90833726</v>
      </c>
      <c r="U64" s="23">
        <v>31283595538</v>
      </c>
    </row>
    <row r="65" spans="1:21" ht="14.25" customHeight="1" x14ac:dyDescent="0.2">
      <c r="A65" s="20" t="s">
        <v>71</v>
      </c>
      <c r="B65" s="21" t="s">
        <v>107</v>
      </c>
      <c r="C65" s="22">
        <v>267850239</v>
      </c>
      <c r="D65" s="22">
        <v>1188291802</v>
      </c>
      <c r="E65" s="22">
        <v>739533787</v>
      </c>
      <c r="F65" s="22">
        <v>0</v>
      </c>
      <c r="G65" s="22">
        <v>11872164</v>
      </c>
      <c r="H65" s="22">
        <v>7127487</v>
      </c>
      <c r="I65" s="22">
        <v>0</v>
      </c>
      <c r="J65" s="22">
        <v>0</v>
      </c>
      <c r="K65" s="22">
        <v>23670605</v>
      </c>
      <c r="L65" s="22">
        <v>200823867</v>
      </c>
      <c r="M65" s="22">
        <v>43304</v>
      </c>
      <c r="N65" s="22">
        <v>107052314</v>
      </c>
      <c r="O65" s="22">
        <v>1096699209</v>
      </c>
      <c r="P65" s="22">
        <v>86197688</v>
      </c>
      <c r="Q65" s="22">
        <v>162649485</v>
      </c>
      <c r="R65" s="22">
        <v>0</v>
      </c>
      <c r="S65" s="22">
        <v>11264322</v>
      </c>
      <c r="T65" s="22">
        <v>79920151</v>
      </c>
      <c r="U65" s="23">
        <v>3982996424</v>
      </c>
    </row>
    <row r="66" spans="1:21" ht="14.25" customHeight="1" x14ac:dyDescent="0.2">
      <c r="A66" s="20" t="s">
        <v>72</v>
      </c>
      <c r="B66" s="21" t="s">
        <v>106</v>
      </c>
      <c r="C66" s="22">
        <v>234228160</v>
      </c>
      <c r="D66" s="22">
        <v>986000116</v>
      </c>
      <c r="E66" s="22">
        <v>352091470</v>
      </c>
      <c r="F66" s="22">
        <v>15134660</v>
      </c>
      <c r="G66" s="22">
        <v>3852540</v>
      </c>
      <c r="H66" s="22">
        <v>9739851</v>
      </c>
      <c r="I66" s="22">
        <v>0</v>
      </c>
      <c r="J66" s="22">
        <v>0</v>
      </c>
      <c r="K66" s="22">
        <v>8628940</v>
      </c>
      <c r="L66" s="22">
        <v>133815310</v>
      </c>
      <c r="M66" s="22">
        <v>0</v>
      </c>
      <c r="N66" s="22">
        <v>37484300</v>
      </c>
      <c r="O66" s="22">
        <v>728283280</v>
      </c>
      <c r="P66" s="22">
        <v>47839040</v>
      </c>
      <c r="Q66" s="22">
        <v>202020760</v>
      </c>
      <c r="R66" s="22">
        <v>150290</v>
      </c>
      <c r="S66" s="22">
        <v>13387356</v>
      </c>
      <c r="T66" s="22">
        <v>42778840</v>
      </c>
      <c r="U66" s="23">
        <v>2815434913</v>
      </c>
    </row>
    <row r="67" spans="1:21" ht="14.25" customHeight="1" x14ac:dyDescent="0.2">
      <c r="A67" s="20" t="s">
        <v>73</v>
      </c>
      <c r="B67" s="21" t="s">
        <v>107</v>
      </c>
      <c r="C67" s="22">
        <v>11844493</v>
      </c>
      <c r="D67" s="22">
        <v>180692581</v>
      </c>
      <c r="E67" s="22">
        <v>91126514</v>
      </c>
      <c r="F67" s="22">
        <v>1260000</v>
      </c>
      <c r="G67" s="22">
        <v>54958</v>
      </c>
      <c r="H67" s="22">
        <v>2153288</v>
      </c>
      <c r="I67" s="22">
        <v>0</v>
      </c>
      <c r="J67" s="22">
        <v>1987186</v>
      </c>
      <c r="K67" s="22">
        <v>726392</v>
      </c>
      <c r="L67" s="22">
        <v>17567829</v>
      </c>
      <c r="M67" s="22">
        <v>250000</v>
      </c>
      <c r="N67" s="22">
        <v>3559227</v>
      </c>
      <c r="O67" s="22">
        <v>533816841</v>
      </c>
      <c r="P67" s="22">
        <v>16362020</v>
      </c>
      <c r="Q67" s="22">
        <v>108310128</v>
      </c>
      <c r="R67" s="22">
        <v>115924</v>
      </c>
      <c r="S67" s="22">
        <v>8624488</v>
      </c>
      <c r="T67" s="22">
        <v>0</v>
      </c>
      <c r="U67" s="23">
        <v>978451869</v>
      </c>
    </row>
    <row r="68" spans="1:21" ht="14.25" customHeight="1" x14ac:dyDescent="0.2">
      <c r="A68" s="20" t="s">
        <v>74</v>
      </c>
      <c r="B68" s="21" t="s">
        <v>106</v>
      </c>
      <c r="C68" s="22">
        <v>1601536098</v>
      </c>
      <c r="D68" s="22">
        <v>63709199721</v>
      </c>
      <c r="E68" s="22">
        <v>1147803543</v>
      </c>
      <c r="F68" s="22">
        <v>9283728957</v>
      </c>
      <c r="G68" s="22">
        <v>912035766</v>
      </c>
      <c r="H68" s="22">
        <v>2860844491</v>
      </c>
      <c r="I68" s="22">
        <v>59267041</v>
      </c>
      <c r="J68" s="22">
        <v>107771</v>
      </c>
      <c r="K68" s="22">
        <v>822774388</v>
      </c>
      <c r="L68" s="22">
        <v>7557052761</v>
      </c>
      <c r="M68" s="22">
        <v>101085350</v>
      </c>
      <c r="N68" s="22">
        <v>1658671553</v>
      </c>
      <c r="O68" s="22">
        <v>2013786935</v>
      </c>
      <c r="P68" s="22">
        <v>2148468751</v>
      </c>
      <c r="Q68" s="22">
        <v>5019739698</v>
      </c>
      <c r="R68" s="22">
        <v>131733139</v>
      </c>
      <c r="S68" s="22">
        <v>88615845</v>
      </c>
      <c r="T68" s="22">
        <v>229980134</v>
      </c>
      <c r="U68" s="23">
        <v>99346431942</v>
      </c>
    </row>
    <row r="69" spans="1:21" ht="14.25" customHeight="1" x14ac:dyDescent="0.2">
      <c r="A69" s="20" t="s">
        <v>75</v>
      </c>
      <c r="B69" s="21" t="s">
        <v>107</v>
      </c>
      <c r="C69" s="22">
        <v>165536879</v>
      </c>
      <c r="D69" s="22">
        <v>2259442420</v>
      </c>
      <c r="E69" s="22">
        <v>324095752</v>
      </c>
      <c r="F69" s="22">
        <v>60250890</v>
      </c>
      <c r="G69" s="22">
        <v>6852580</v>
      </c>
      <c r="H69" s="22">
        <v>9239692</v>
      </c>
      <c r="I69" s="22">
        <v>0</v>
      </c>
      <c r="J69" s="22">
        <v>5852870</v>
      </c>
      <c r="K69" s="22">
        <v>28819692</v>
      </c>
      <c r="L69" s="22">
        <v>196695231</v>
      </c>
      <c r="M69" s="22">
        <v>1067482</v>
      </c>
      <c r="N69" s="22">
        <v>32394504</v>
      </c>
      <c r="O69" s="22">
        <v>556054468</v>
      </c>
      <c r="P69" s="22">
        <v>43958933</v>
      </c>
      <c r="Q69" s="22">
        <v>559730518</v>
      </c>
      <c r="R69" s="22">
        <v>0</v>
      </c>
      <c r="S69" s="22">
        <v>36526016</v>
      </c>
      <c r="T69" s="22">
        <v>26421932</v>
      </c>
      <c r="U69" s="23">
        <v>4312939859</v>
      </c>
    </row>
    <row r="70" spans="1:21" ht="14.25" customHeight="1" x14ac:dyDescent="0.2">
      <c r="A70" s="20" t="s">
        <v>76</v>
      </c>
      <c r="B70" s="21" t="s">
        <v>106</v>
      </c>
      <c r="C70" s="22">
        <v>3468746122</v>
      </c>
      <c r="D70" s="22">
        <v>37621508607</v>
      </c>
      <c r="E70" s="22">
        <v>461943518</v>
      </c>
      <c r="F70" s="22">
        <v>7737162637</v>
      </c>
      <c r="G70" s="22">
        <v>242699434</v>
      </c>
      <c r="H70" s="22">
        <v>554203705</v>
      </c>
      <c r="I70" s="22">
        <v>0</v>
      </c>
      <c r="J70" s="22">
        <v>48086170</v>
      </c>
      <c r="K70" s="22">
        <v>111782829</v>
      </c>
      <c r="L70" s="22">
        <v>2546521659</v>
      </c>
      <c r="M70" s="22">
        <v>2966486</v>
      </c>
      <c r="N70" s="22">
        <v>358011235</v>
      </c>
      <c r="O70" s="22">
        <v>1111523412</v>
      </c>
      <c r="P70" s="22">
        <v>360230275</v>
      </c>
      <c r="Q70" s="22">
        <v>2121991845</v>
      </c>
      <c r="R70" s="22">
        <v>0</v>
      </c>
      <c r="S70" s="22">
        <v>61358713</v>
      </c>
      <c r="T70" s="22">
        <v>242444264</v>
      </c>
      <c r="U70" s="23">
        <v>57051180911</v>
      </c>
    </row>
    <row r="71" spans="1:21" ht="14.25" customHeight="1" x14ac:dyDescent="0.2">
      <c r="A71" s="20" t="s">
        <v>77</v>
      </c>
      <c r="B71" s="21" t="s">
        <v>107</v>
      </c>
      <c r="C71" s="22">
        <v>197183845</v>
      </c>
      <c r="D71" s="22">
        <v>873542365</v>
      </c>
      <c r="E71" s="22">
        <v>258060256</v>
      </c>
      <c r="F71" s="22">
        <v>0</v>
      </c>
      <c r="G71" s="22">
        <v>10133302</v>
      </c>
      <c r="H71" s="22">
        <v>0</v>
      </c>
      <c r="I71" s="22">
        <v>0</v>
      </c>
      <c r="J71" s="22">
        <v>62951</v>
      </c>
      <c r="K71" s="22">
        <v>10131806</v>
      </c>
      <c r="L71" s="22">
        <v>79389112</v>
      </c>
      <c r="M71" s="22">
        <v>54250</v>
      </c>
      <c r="N71" s="22">
        <v>22117281</v>
      </c>
      <c r="O71" s="22">
        <v>683489820</v>
      </c>
      <c r="P71" s="22">
        <v>60288530</v>
      </c>
      <c r="Q71" s="22">
        <v>166919877</v>
      </c>
      <c r="R71" s="22">
        <v>0</v>
      </c>
      <c r="S71" s="22">
        <v>7027201</v>
      </c>
      <c r="T71" s="22">
        <v>27865692</v>
      </c>
      <c r="U71" s="23">
        <v>2396266288</v>
      </c>
    </row>
    <row r="72" spans="1:21" ht="14.25" customHeight="1" x14ac:dyDescent="0.2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</row>
    <row r="73" spans="1:21" ht="14.25" customHeight="1" thickBot="1" x14ac:dyDescent="0.3">
      <c r="A73" s="24" t="s">
        <v>11</v>
      </c>
      <c r="B73" s="25"/>
      <c r="C73" s="26">
        <f t="shared" ref="C73:T73" si="0">SUM(C5:C71)</f>
        <v>89519388387</v>
      </c>
      <c r="D73" s="26">
        <f t="shared" si="0"/>
        <v>2761092641108</v>
      </c>
      <c r="E73" s="26">
        <f t="shared" si="0"/>
        <v>53950081637</v>
      </c>
      <c r="F73" s="26">
        <f>SUM(F5:F71)</f>
        <v>631470692837</v>
      </c>
      <c r="G73" s="26">
        <f>SUM(G5:G71)</f>
        <v>77117278956</v>
      </c>
      <c r="H73" s="26">
        <f>SUM(H5:H71)</f>
        <v>209052560336</v>
      </c>
      <c r="I73" s="26">
        <f t="shared" si="0"/>
        <v>8989955517</v>
      </c>
      <c r="J73" s="26">
        <f t="shared" si="0"/>
        <v>12351265088</v>
      </c>
      <c r="K73" s="26">
        <f t="shared" si="0"/>
        <v>39957571405</v>
      </c>
      <c r="L73" s="26">
        <f t="shared" si="0"/>
        <v>453444027721</v>
      </c>
      <c r="M73" s="26">
        <f t="shared" si="0"/>
        <v>7401788247</v>
      </c>
      <c r="N73" s="26">
        <f t="shared" si="0"/>
        <v>162936250402</v>
      </c>
      <c r="O73" s="26">
        <f t="shared" si="0"/>
        <v>121108700734</v>
      </c>
      <c r="P73" s="26">
        <f t="shared" si="0"/>
        <v>84822580315</v>
      </c>
      <c r="Q73" s="26">
        <f t="shared" si="0"/>
        <v>227899764433</v>
      </c>
      <c r="R73" s="26">
        <f t="shared" si="0"/>
        <v>7602345679</v>
      </c>
      <c r="S73" s="26">
        <f t="shared" si="0"/>
        <v>10291578438</v>
      </c>
      <c r="T73" s="26">
        <f t="shared" si="0"/>
        <v>12094826493</v>
      </c>
      <c r="U73" s="28">
        <f>SUM(U5:U71)</f>
        <v>4971103297733</v>
      </c>
    </row>
    <row r="75" spans="1:21" x14ac:dyDescent="0.2">
      <c r="A75" s="3" t="s">
        <v>109</v>
      </c>
    </row>
    <row r="76" spans="1:2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</sheetData>
  <phoneticPr fontId="0" type="noConversion"/>
  <conditionalFormatting sqref="A4:U73">
    <cfRule type="expression" dxfId="1" priority="1" stopIfTrue="1">
      <formula>MOD(ROW(),3)=1</formula>
    </cfRule>
  </conditionalFormatting>
  <pageMargins left="0.7" right="0.7" top="0.75" bottom="0.75" header="0.3" footer="0.3"/>
  <pageSetup scale="63" fitToWidth="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76"/>
  <sheetViews>
    <sheetView zoomScale="80" zoomScaleNormal="80" workbookViewId="0">
      <pane xSplit="1" ySplit="4" topLeftCell="F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9.140625" style="3" customWidth="1"/>
    <col min="2" max="2" width="9.28515625" style="18" bestFit="1" customWidth="1"/>
    <col min="3" max="3" width="18.42578125" style="3" bestFit="1" customWidth="1"/>
    <col min="4" max="4" width="19.42578125" style="3" bestFit="1" customWidth="1"/>
    <col min="5" max="5" width="18.42578125" style="3" bestFit="1" customWidth="1"/>
    <col min="6" max="6" width="19" style="3" bestFit="1" customWidth="1"/>
    <col min="7" max="7" width="19.42578125" style="3" bestFit="1" customWidth="1"/>
    <col min="8" max="8" width="20.7109375" style="3" bestFit="1" customWidth="1"/>
    <col min="9" max="9" width="17.42578125" style="3" bestFit="1" customWidth="1"/>
    <col min="10" max="10" width="17.140625" style="3" bestFit="1" customWidth="1"/>
    <col min="11" max="11" width="22.42578125" style="3" bestFit="1" customWidth="1"/>
    <col min="12" max="12" width="24.28515625" style="3" bestFit="1" customWidth="1"/>
    <col min="13" max="13" width="17.42578125" style="3" bestFit="1" customWidth="1"/>
    <col min="14" max="14" width="18.42578125" style="3" bestFit="1" customWidth="1"/>
    <col min="15" max="15" width="18" style="3" bestFit="1" customWidth="1"/>
    <col min="16" max="16" width="17.140625" style="3" bestFit="1" customWidth="1"/>
    <col min="17" max="17" width="15.42578125" style="3" bestFit="1" customWidth="1"/>
    <col min="18" max="18" width="16.7109375" style="3" bestFit="1" customWidth="1"/>
    <col min="19" max="19" width="17.140625" style="3" bestFit="1" customWidth="1"/>
    <col min="20" max="20" width="19.42578125" style="3" bestFit="1" customWidth="1"/>
    <col min="21" max="21" width="22.28515625" style="3" bestFit="1" customWidth="1"/>
    <col min="22" max="16384" width="9.140625" style="12"/>
  </cols>
  <sheetData>
    <row r="1" spans="1:21" ht="23.25" x14ac:dyDescent="0.35">
      <c r="A1" s="1" t="s">
        <v>87</v>
      </c>
    </row>
    <row r="2" spans="1:21" ht="15" x14ac:dyDescent="0.25">
      <c r="A2" s="19">
        <v>2024</v>
      </c>
    </row>
    <row r="3" spans="1:21" ht="15" thickBot="1" x14ac:dyDescent="0.25"/>
    <row r="4" spans="1:21" s="47" customFormat="1" ht="38.25" x14ac:dyDescent="0.25">
      <c r="A4" s="11" t="s">
        <v>0</v>
      </c>
      <c r="B4" s="9" t="s">
        <v>1</v>
      </c>
      <c r="C4" s="9" t="s">
        <v>2</v>
      </c>
      <c r="D4" s="9" t="s">
        <v>91</v>
      </c>
      <c r="E4" s="9" t="s">
        <v>10</v>
      </c>
      <c r="F4" s="9" t="s">
        <v>88</v>
      </c>
      <c r="G4" s="9" t="s">
        <v>89</v>
      </c>
      <c r="H4" s="9" t="s">
        <v>90</v>
      </c>
      <c r="I4" s="9" t="s">
        <v>3</v>
      </c>
      <c r="J4" s="9" t="s">
        <v>94</v>
      </c>
      <c r="K4" s="9" t="s">
        <v>95</v>
      </c>
      <c r="L4" s="9" t="s">
        <v>92</v>
      </c>
      <c r="M4" s="9" t="s">
        <v>4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96</v>
      </c>
      <c r="S4" s="9" t="s">
        <v>93</v>
      </c>
      <c r="T4" s="9" t="s">
        <v>97</v>
      </c>
      <c r="U4" s="10" t="s">
        <v>9</v>
      </c>
    </row>
    <row r="5" spans="1:21" ht="14.25" customHeight="1" x14ac:dyDescent="0.2">
      <c r="A5" s="20" t="s">
        <v>12</v>
      </c>
      <c r="B5" s="21" t="s">
        <v>106</v>
      </c>
      <c r="C5" s="22">
        <v>336589097</v>
      </c>
      <c r="D5" s="22">
        <v>11074121077</v>
      </c>
      <c r="E5" s="22">
        <v>275019859</v>
      </c>
      <c r="F5" s="22">
        <v>888099861</v>
      </c>
      <c r="G5" s="22">
        <v>319645364</v>
      </c>
      <c r="H5" s="22">
        <v>3732271471</v>
      </c>
      <c r="I5" s="22">
        <v>0</v>
      </c>
      <c r="J5" s="22">
        <v>85010967</v>
      </c>
      <c r="K5" s="22">
        <v>186095146</v>
      </c>
      <c r="L5" s="22">
        <v>2969788772</v>
      </c>
      <c r="M5" s="22">
        <v>37236431</v>
      </c>
      <c r="N5" s="22">
        <v>712962769</v>
      </c>
      <c r="O5" s="22">
        <v>554687925</v>
      </c>
      <c r="P5" s="22">
        <v>301062782</v>
      </c>
      <c r="Q5" s="22">
        <v>37396591</v>
      </c>
      <c r="R5" s="22">
        <v>54600</v>
      </c>
      <c r="S5" s="22">
        <v>60156698</v>
      </c>
      <c r="T5" s="22">
        <v>27567071</v>
      </c>
      <c r="U5" s="23">
        <v>21597766481</v>
      </c>
    </row>
    <row r="6" spans="1:21" ht="14.25" customHeight="1" x14ac:dyDescent="0.2">
      <c r="A6" s="20" t="s">
        <v>13</v>
      </c>
      <c r="B6" s="21" t="s">
        <v>107</v>
      </c>
      <c r="C6" s="22">
        <v>41856940</v>
      </c>
      <c r="D6" s="22">
        <v>667580492</v>
      </c>
      <c r="E6" s="22">
        <v>149146642</v>
      </c>
      <c r="F6" s="22">
        <v>0</v>
      </c>
      <c r="G6" s="22">
        <v>8837801</v>
      </c>
      <c r="H6" s="22">
        <v>8491540</v>
      </c>
      <c r="I6" s="22">
        <v>0</v>
      </c>
      <c r="J6" s="22">
        <v>0</v>
      </c>
      <c r="K6" s="22">
        <v>3725235</v>
      </c>
      <c r="L6" s="22">
        <v>115090526</v>
      </c>
      <c r="M6" s="22">
        <v>261155</v>
      </c>
      <c r="N6" s="22">
        <v>44511697</v>
      </c>
      <c r="O6" s="22">
        <v>176640717</v>
      </c>
      <c r="P6" s="22">
        <v>6403091</v>
      </c>
      <c r="Q6" s="22">
        <v>1094575</v>
      </c>
      <c r="R6" s="22">
        <v>3172896</v>
      </c>
      <c r="S6" s="22">
        <v>13563320</v>
      </c>
      <c r="T6" s="22">
        <v>62802439</v>
      </c>
      <c r="U6" s="23">
        <v>1303179066</v>
      </c>
    </row>
    <row r="7" spans="1:21" ht="14.25" customHeight="1" x14ac:dyDescent="0.2">
      <c r="A7" s="20" t="s">
        <v>14</v>
      </c>
      <c r="B7" s="21" t="s">
        <v>106</v>
      </c>
      <c r="C7" s="22">
        <v>1298971536</v>
      </c>
      <c r="D7" s="22">
        <v>13155440226</v>
      </c>
      <c r="E7" s="22">
        <v>510617260</v>
      </c>
      <c r="F7" s="22">
        <v>6358201272</v>
      </c>
      <c r="G7" s="22">
        <v>469294756</v>
      </c>
      <c r="H7" s="22">
        <v>1274031819</v>
      </c>
      <c r="I7" s="22">
        <v>3114629</v>
      </c>
      <c r="J7" s="22">
        <v>5938016</v>
      </c>
      <c r="K7" s="22">
        <v>609936212</v>
      </c>
      <c r="L7" s="22">
        <v>2798645986</v>
      </c>
      <c r="M7" s="22">
        <v>10362877</v>
      </c>
      <c r="N7" s="22">
        <v>672281073</v>
      </c>
      <c r="O7" s="22">
        <v>71311508</v>
      </c>
      <c r="P7" s="22">
        <v>158196945</v>
      </c>
      <c r="Q7" s="22">
        <v>3823449</v>
      </c>
      <c r="R7" s="22">
        <v>37598070</v>
      </c>
      <c r="S7" s="22">
        <v>31509149</v>
      </c>
      <c r="T7" s="22">
        <v>112676240</v>
      </c>
      <c r="U7" s="23">
        <v>27581951023</v>
      </c>
    </row>
    <row r="8" spans="1:21" ht="14.25" customHeight="1" x14ac:dyDescent="0.2">
      <c r="A8" s="20" t="s">
        <v>15</v>
      </c>
      <c r="B8" s="21" t="s">
        <v>106</v>
      </c>
      <c r="C8" s="22">
        <v>59873772</v>
      </c>
      <c r="D8" s="22">
        <v>591452987</v>
      </c>
      <c r="E8" s="22">
        <v>125346707</v>
      </c>
      <c r="F8" s="22">
        <v>2127966</v>
      </c>
      <c r="G8" s="22">
        <v>3023876</v>
      </c>
      <c r="H8" s="22">
        <v>13691547</v>
      </c>
      <c r="I8" s="22">
        <v>0</v>
      </c>
      <c r="J8" s="22">
        <v>229536</v>
      </c>
      <c r="K8" s="22">
        <v>6142142</v>
      </c>
      <c r="L8" s="22">
        <v>117288523</v>
      </c>
      <c r="M8" s="22">
        <v>214316</v>
      </c>
      <c r="N8" s="22">
        <v>13726131</v>
      </c>
      <c r="O8" s="22">
        <v>132662823</v>
      </c>
      <c r="P8" s="22">
        <v>5738248</v>
      </c>
      <c r="Q8" s="22">
        <v>5065352</v>
      </c>
      <c r="R8" s="22">
        <v>620718</v>
      </c>
      <c r="S8" s="22">
        <v>3505693</v>
      </c>
      <c r="T8" s="22">
        <v>14739373</v>
      </c>
      <c r="U8" s="23">
        <v>1095449710</v>
      </c>
    </row>
    <row r="9" spans="1:21" ht="14.25" customHeight="1" x14ac:dyDescent="0.2">
      <c r="A9" s="20" t="s">
        <v>16</v>
      </c>
      <c r="B9" s="21" t="s">
        <v>106</v>
      </c>
      <c r="C9" s="22">
        <v>1236250170</v>
      </c>
      <c r="D9" s="22">
        <v>39590583142</v>
      </c>
      <c r="E9" s="22">
        <v>668543512</v>
      </c>
      <c r="F9" s="22">
        <v>6950672831</v>
      </c>
      <c r="G9" s="22">
        <v>924749270</v>
      </c>
      <c r="H9" s="22">
        <v>2765803563</v>
      </c>
      <c r="I9" s="22">
        <v>43109523</v>
      </c>
      <c r="J9" s="22">
        <v>93390</v>
      </c>
      <c r="K9" s="22">
        <v>424599620</v>
      </c>
      <c r="L9" s="22">
        <v>6713058474</v>
      </c>
      <c r="M9" s="22">
        <v>112595160</v>
      </c>
      <c r="N9" s="22">
        <v>1898729320</v>
      </c>
      <c r="O9" s="22">
        <v>169405601</v>
      </c>
      <c r="P9" s="22">
        <v>634985046</v>
      </c>
      <c r="Q9" s="22">
        <v>228092504</v>
      </c>
      <c r="R9" s="22">
        <v>0</v>
      </c>
      <c r="S9" s="22">
        <v>60032313</v>
      </c>
      <c r="T9" s="22">
        <v>195114330</v>
      </c>
      <c r="U9" s="23">
        <v>62616417769</v>
      </c>
    </row>
    <row r="10" spans="1:21" ht="14.25" customHeight="1" x14ac:dyDescent="0.2">
      <c r="A10" s="20" t="s">
        <v>17</v>
      </c>
      <c r="B10" s="21" t="s">
        <v>106</v>
      </c>
      <c r="C10" s="22">
        <v>2149178440</v>
      </c>
      <c r="D10" s="22">
        <v>132957894290</v>
      </c>
      <c r="E10" s="22">
        <v>395536560</v>
      </c>
      <c r="F10" s="22">
        <v>50684182050</v>
      </c>
      <c r="G10" s="22">
        <v>7193100480</v>
      </c>
      <c r="H10" s="22">
        <v>23022343970</v>
      </c>
      <c r="I10" s="22">
        <v>1953788000</v>
      </c>
      <c r="J10" s="22">
        <v>69141970</v>
      </c>
      <c r="K10" s="22">
        <v>1753992820</v>
      </c>
      <c r="L10" s="22">
        <v>42704259380</v>
      </c>
      <c r="M10" s="22">
        <v>430011650</v>
      </c>
      <c r="N10" s="22">
        <v>19133631960</v>
      </c>
      <c r="O10" s="22">
        <v>390624080</v>
      </c>
      <c r="P10" s="22">
        <v>1948070870</v>
      </c>
      <c r="Q10" s="22">
        <v>85827440</v>
      </c>
      <c r="R10" s="22">
        <v>0</v>
      </c>
      <c r="S10" s="22">
        <v>377358090</v>
      </c>
      <c r="T10" s="22">
        <v>4614360</v>
      </c>
      <c r="U10" s="23">
        <v>285253556410</v>
      </c>
    </row>
    <row r="11" spans="1:21" ht="14.25" customHeight="1" x14ac:dyDescent="0.2">
      <c r="A11" s="20" t="s">
        <v>18</v>
      </c>
      <c r="B11" s="21" t="s">
        <v>107</v>
      </c>
      <c r="C11" s="22">
        <v>33703336</v>
      </c>
      <c r="D11" s="22">
        <v>154308459</v>
      </c>
      <c r="E11" s="22">
        <v>24001421</v>
      </c>
      <c r="F11" s="22"/>
      <c r="G11" s="22">
        <v>1808897</v>
      </c>
      <c r="H11" s="22">
        <v>1013906</v>
      </c>
      <c r="I11" s="22">
        <v>0</v>
      </c>
      <c r="J11" s="22">
        <v>157366</v>
      </c>
      <c r="K11" s="22">
        <v>45844306</v>
      </c>
      <c r="L11" s="22">
        <v>37485967</v>
      </c>
      <c r="M11" s="22"/>
      <c r="N11" s="22">
        <v>3948547</v>
      </c>
      <c r="O11" s="22">
        <v>134734731</v>
      </c>
      <c r="P11" s="22">
        <v>2264253</v>
      </c>
      <c r="Q11" s="22">
        <v>293333</v>
      </c>
      <c r="R11" s="22"/>
      <c r="S11" s="22">
        <v>1785535</v>
      </c>
      <c r="T11" s="22">
        <v>5919865</v>
      </c>
      <c r="U11" s="23">
        <v>447269922</v>
      </c>
    </row>
    <row r="12" spans="1:21" ht="14.25" customHeight="1" x14ac:dyDescent="0.2">
      <c r="A12" s="20" t="s">
        <v>19</v>
      </c>
      <c r="B12" s="21" t="s">
        <v>106</v>
      </c>
      <c r="C12" s="22">
        <v>2030158531</v>
      </c>
      <c r="D12" s="22">
        <v>19762288957</v>
      </c>
      <c r="E12" s="22">
        <v>412241034</v>
      </c>
      <c r="F12" s="22">
        <v>3239914119</v>
      </c>
      <c r="G12" s="22">
        <v>508232524</v>
      </c>
      <c r="H12" s="22">
        <v>228138814</v>
      </c>
      <c r="I12" s="22">
        <v>329921394</v>
      </c>
      <c r="J12" s="22">
        <v>63221149</v>
      </c>
      <c r="K12" s="22">
        <v>315481808</v>
      </c>
      <c r="L12" s="22">
        <v>2309074193</v>
      </c>
      <c r="M12" s="22">
        <v>36861007</v>
      </c>
      <c r="N12" s="22">
        <v>649357673</v>
      </c>
      <c r="O12" s="22">
        <v>180602816</v>
      </c>
      <c r="P12" s="22">
        <v>267862196</v>
      </c>
      <c r="Q12" s="22">
        <v>11265937</v>
      </c>
      <c r="R12" s="22">
        <v>8416863</v>
      </c>
      <c r="S12" s="22">
        <v>38318202</v>
      </c>
      <c r="T12" s="22">
        <v>130833957</v>
      </c>
      <c r="U12" s="23">
        <v>30522191174</v>
      </c>
    </row>
    <row r="13" spans="1:21" ht="14.25" customHeight="1" x14ac:dyDescent="0.2">
      <c r="A13" s="20" t="s">
        <v>20</v>
      </c>
      <c r="B13" s="21" t="s">
        <v>106</v>
      </c>
      <c r="C13" s="22">
        <v>679309307</v>
      </c>
      <c r="D13" s="22">
        <v>8622385064</v>
      </c>
      <c r="E13" s="22">
        <v>874618756</v>
      </c>
      <c r="F13" s="22">
        <v>174342943</v>
      </c>
      <c r="G13" s="22">
        <v>112897494</v>
      </c>
      <c r="H13" s="22">
        <v>38334417</v>
      </c>
      <c r="I13" s="22"/>
      <c r="J13" s="22">
        <v>11951713</v>
      </c>
      <c r="K13" s="22">
        <v>169072323</v>
      </c>
      <c r="L13" s="22">
        <v>1215906681</v>
      </c>
      <c r="M13" s="22">
        <v>8720710</v>
      </c>
      <c r="N13" s="22">
        <v>169841695</v>
      </c>
      <c r="O13" s="22">
        <v>150504821</v>
      </c>
      <c r="P13" s="22">
        <v>238384180</v>
      </c>
      <c r="Q13" s="22">
        <v>16133901</v>
      </c>
      <c r="R13" s="22"/>
      <c r="S13" s="22">
        <v>373239884</v>
      </c>
      <c r="T13" s="22">
        <v>92380294</v>
      </c>
      <c r="U13" s="23">
        <v>12948024183</v>
      </c>
    </row>
    <row r="14" spans="1:21" ht="14.25" customHeight="1" x14ac:dyDescent="0.2">
      <c r="A14" s="20" t="s">
        <v>21</v>
      </c>
      <c r="B14" s="21" t="s">
        <v>106</v>
      </c>
      <c r="C14" s="22">
        <v>452005704</v>
      </c>
      <c r="D14" s="22">
        <v>11989376764</v>
      </c>
      <c r="E14" s="22">
        <v>584974758</v>
      </c>
      <c r="F14" s="22">
        <v>268930735</v>
      </c>
      <c r="G14" s="22">
        <v>73863864</v>
      </c>
      <c r="H14" s="22">
        <v>818709252</v>
      </c>
      <c r="I14" s="22">
        <v>0</v>
      </c>
      <c r="J14" s="22">
        <v>16713552</v>
      </c>
      <c r="K14" s="22">
        <v>141566059</v>
      </c>
      <c r="L14" s="22">
        <v>1664681261</v>
      </c>
      <c r="M14" s="22">
        <v>11063258</v>
      </c>
      <c r="N14" s="22">
        <v>434139194</v>
      </c>
      <c r="O14" s="22">
        <v>161111715</v>
      </c>
      <c r="P14" s="22">
        <v>268439784</v>
      </c>
      <c r="Q14" s="22">
        <v>2989508</v>
      </c>
      <c r="R14" s="22">
        <v>0</v>
      </c>
      <c r="S14" s="22">
        <v>32199612</v>
      </c>
      <c r="T14" s="22">
        <v>152517717</v>
      </c>
      <c r="U14" s="23">
        <v>17073282737</v>
      </c>
    </row>
    <row r="15" spans="1:21" ht="14.25" customHeight="1" x14ac:dyDescent="0.2">
      <c r="A15" s="20" t="s">
        <v>22</v>
      </c>
      <c r="B15" s="21" t="s">
        <v>106</v>
      </c>
      <c r="C15" s="22">
        <v>3876549759</v>
      </c>
      <c r="D15" s="22">
        <v>78699650893</v>
      </c>
      <c r="E15" s="22">
        <v>375998682</v>
      </c>
      <c r="F15" s="22">
        <v>48000498573</v>
      </c>
      <c r="G15" s="22">
        <v>771327202</v>
      </c>
      <c r="H15" s="22">
        <v>2477204458</v>
      </c>
      <c r="I15" s="22">
        <v>657536076</v>
      </c>
      <c r="J15" s="22">
        <v>2126123939</v>
      </c>
      <c r="K15" s="22">
        <v>861625037</v>
      </c>
      <c r="L15" s="22">
        <v>8057734102</v>
      </c>
      <c r="M15" s="22">
        <v>50642860</v>
      </c>
      <c r="N15" s="22">
        <v>1862838351</v>
      </c>
      <c r="O15" s="22">
        <v>343373800</v>
      </c>
      <c r="P15" s="22">
        <v>386452996</v>
      </c>
      <c r="Q15" s="22">
        <v>14576704</v>
      </c>
      <c r="R15" s="22">
        <v>1174162</v>
      </c>
      <c r="S15" s="22">
        <v>65515722</v>
      </c>
      <c r="T15" s="22">
        <v>484796348</v>
      </c>
      <c r="U15" s="23">
        <v>149113619664</v>
      </c>
    </row>
    <row r="16" spans="1:21" ht="14.25" customHeight="1" x14ac:dyDescent="0.2">
      <c r="A16" s="20" t="s">
        <v>23</v>
      </c>
      <c r="B16" s="21" t="s">
        <v>106</v>
      </c>
      <c r="C16" s="22">
        <v>118796374</v>
      </c>
      <c r="D16" s="22">
        <v>1650787668</v>
      </c>
      <c r="E16" s="22">
        <v>415067443</v>
      </c>
      <c r="F16" s="22">
        <v>4133013</v>
      </c>
      <c r="G16" s="22">
        <v>37082064</v>
      </c>
      <c r="H16" s="22">
        <v>46773413</v>
      </c>
      <c r="I16" s="22">
        <v>0</v>
      </c>
      <c r="J16" s="22">
        <v>27868687</v>
      </c>
      <c r="K16" s="22">
        <v>47810187</v>
      </c>
      <c r="L16" s="22">
        <v>570265583</v>
      </c>
      <c r="M16" s="22">
        <v>2108896</v>
      </c>
      <c r="N16" s="22">
        <v>164830405</v>
      </c>
      <c r="O16" s="22">
        <v>316077933</v>
      </c>
      <c r="P16" s="22">
        <v>81601136</v>
      </c>
      <c r="Q16" s="22">
        <v>9621147</v>
      </c>
      <c r="R16" s="22">
        <v>0</v>
      </c>
      <c r="S16" s="22">
        <v>21571616</v>
      </c>
      <c r="T16" s="22">
        <v>48506600</v>
      </c>
      <c r="U16" s="23">
        <v>3562902165</v>
      </c>
    </row>
    <row r="17" spans="1:21" ht="14.25" customHeight="1" x14ac:dyDescent="0.2">
      <c r="A17" s="20" t="s">
        <v>104</v>
      </c>
      <c r="B17" s="21" t="s">
        <v>106</v>
      </c>
      <c r="C17" s="22">
        <v>5939461448</v>
      </c>
      <c r="D17" s="22">
        <v>145450788132</v>
      </c>
      <c r="E17" s="22">
        <v>23948458</v>
      </c>
      <c r="F17" s="22">
        <v>138971640157</v>
      </c>
      <c r="G17" s="22">
        <v>14214016475</v>
      </c>
      <c r="H17" s="22">
        <v>28516822863</v>
      </c>
      <c r="I17" s="22">
        <v>399155648</v>
      </c>
      <c r="J17" s="22">
        <v>304189277</v>
      </c>
      <c r="K17" s="22">
        <v>8281170486</v>
      </c>
      <c r="L17" s="22">
        <v>71209503029</v>
      </c>
      <c r="M17" s="22">
        <v>2002629295</v>
      </c>
      <c r="N17" s="22">
        <v>30415734047</v>
      </c>
      <c r="O17" s="22">
        <v>1371972959</v>
      </c>
      <c r="P17" s="22">
        <v>1675215968</v>
      </c>
      <c r="Q17" s="22">
        <v>257922084</v>
      </c>
      <c r="R17" s="22">
        <v>1467855650</v>
      </c>
      <c r="S17" s="22">
        <v>791104394</v>
      </c>
      <c r="T17" s="22">
        <v>1375148336</v>
      </c>
      <c r="U17" s="23">
        <v>452668278706</v>
      </c>
    </row>
    <row r="18" spans="1:21" ht="14.25" customHeight="1" x14ac:dyDescent="0.2">
      <c r="A18" s="20" t="s">
        <v>24</v>
      </c>
      <c r="B18" s="21" t="s">
        <v>106</v>
      </c>
      <c r="C18" s="22">
        <v>89117347</v>
      </c>
      <c r="D18" s="22">
        <v>764309758</v>
      </c>
      <c r="E18" s="22">
        <v>157474911</v>
      </c>
      <c r="F18" s="22">
        <v>61914261</v>
      </c>
      <c r="G18" s="22">
        <v>41166855</v>
      </c>
      <c r="H18" s="22">
        <v>33847679</v>
      </c>
      <c r="I18" s="22">
        <v>0</v>
      </c>
      <c r="J18" s="22">
        <v>763861</v>
      </c>
      <c r="K18" s="22">
        <v>18447951</v>
      </c>
      <c r="L18" s="22">
        <v>192513162</v>
      </c>
      <c r="M18" s="22">
        <v>4391043</v>
      </c>
      <c r="N18" s="22">
        <v>111179387</v>
      </c>
      <c r="O18" s="22">
        <v>390233470</v>
      </c>
      <c r="P18" s="22">
        <v>9397511</v>
      </c>
      <c r="Q18" s="22">
        <v>21813995</v>
      </c>
      <c r="R18" s="22">
        <v>0</v>
      </c>
      <c r="S18" s="22">
        <v>18805745</v>
      </c>
      <c r="T18" s="22">
        <v>69723467</v>
      </c>
      <c r="U18" s="23">
        <v>1985100403</v>
      </c>
    </row>
    <row r="19" spans="1:21" ht="14.25" customHeight="1" x14ac:dyDescent="0.2">
      <c r="A19" s="20" t="s">
        <v>25</v>
      </c>
      <c r="B19" s="21" t="s">
        <v>107</v>
      </c>
      <c r="C19" s="22">
        <v>112182975</v>
      </c>
      <c r="D19" s="22">
        <v>243926849</v>
      </c>
      <c r="E19" s="22">
        <v>146759801</v>
      </c>
      <c r="F19" s="22">
        <v>25380885</v>
      </c>
      <c r="G19" s="22">
        <v>199011</v>
      </c>
      <c r="H19" s="22">
        <v>878800</v>
      </c>
      <c r="I19" s="22">
        <v>52488</v>
      </c>
      <c r="J19" s="22">
        <v>0</v>
      </c>
      <c r="K19" s="22">
        <v>5136680</v>
      </c>
      <c r="L19" s="22">
        <v>37166288</v>
      </c>
      <c r="M19" s="22">
        <v>700490</v>
      </c>
      <c r="N19" s="22">
        <v>11840757</v>
      </c>
      <c r="O19" s="22">
        <v>99199936</v>
      </c>
      <c r="P19" s="22">
        <v>3167666</v>
      </c>
      <c r="Q19" s="22">
        <v>406000</v>
      </c>
      <c r="R19" s="22">
        <v>0</v>
      </c>
      <c r="S19" s="22">
        <v>763009</v>
      </c>
      <c r="T19" s="22">
        <v>1030270</v>
      </c>
      <c r="U19" s="23">
        <v>688791905</v>
      </c>
    </row>
    <row r="20" spans="1:21" ht="14.25" customHeight="1" x14ac:dyDescent="0.2">
      <c r="A20" s="20" t="s">
        <v>26</v>
      </c>
      <c r="B20" s="21" t="s">
        <v>106</v>
      </c>
      <c r="C20" s="22">
        <v>1263667826</v>
      </c>
      <c r="D20" s="22">
        <v>52693391385</v>
      </c>
      <c r="E20" s="22">
        <v>558689360</v>
      </c>
      <c r="F20" s="22">
        <v>4404820806</v>
      </c>
      <c r="G20" s="22">
        <v>1557037781</v>
      </c>
      <c r="H20" s="22">
        <v>11509092633</v>
      </c>
      <c r="I20" s="22">
        <v>1489213</v>
      </c>
      <c r="J20" s="22">
        <v>715700351</v>
      </c>
      <c r="K20" s="22">
        <v>742283744</v>
      </c>
      <c r="L20" s="22">
        <v>16544414983</v>
      </c>
      <c r="M20" s="22">
        <v>272126449</v>
      </c>
      <c r="N20" s="22">
        <v>8890730211</v>
      </c>
      <c r="O20" s="22">
        <v>266233203</v>
      </c>
      <c r="P20" s="22">
        <v>440723661</v>
      </c>
      <c r="Q20" s="22">
        <v>651523</v>
      </c>
      <c r="R20" s="22">
        <v>43335324</v>
      </c>
      <c r="S20" s="22">
        <v>107318409</v>
      </c>
      <c r="T20" s="22">
        <v>112022508</v>
      </c>
      <c r="U20" s="23">
        <v>100123729370</v>
      </c>
    </row>
    <row r="21" spans="1:21" ht="14.25" customHeight="1" x14ac:dyDescent="0.2">
      <c r="A21" s="20" t="s">
        <v>27</v>
      </c>
      <c r="B21" s="21" t="s">
        <v>106</v>
      </c>
      <c r="C21" s="22">
        <v>559133234</v>
      </c>
      <c r="D21" s="22">
        <v>15348902309</v>
      </c>
      <c r="E21" s="22">
        <v>153974664</v>
      </c>
      <c r="F21" s="22">
        <v>3109972899</v>
      </c>
      <c r="G21" s="22">
        <v>714898031</v>
      </c>
      <c r="H21" s="22">
        <v>1654429467</v>
      </c>
      <c r="I21" s="22">
        <v>0</v>
      </c>
      <c r="J21" s="22">
        <v>102016607</v>
      </c>
      <c r="K21" s="22">
        <v>240921677</v>
      </c>
      <c r="L21" s="22">
        <v>3607758230</v>
      </c>
      <c r="M21" s="22">
        <v>4957988</v>
      </c>
      <c r="N21" s="22">
        <v>735765309</v>
      </c>
      <c r="O21" s="22">
        <v>132391751</v>
      </c>
      <c r="P21" s="22">
        <v>227630567</v>
      </c>
      <c r="Q21" s="22">
        <v>18797553</v>
      </c>
      <c r="R21" s="22">
        <v>61282327</v>
      </c>
      <c r="S21" s="22">
        <v>34348637</v>
      </c>
      <c r="T21" s="22">
        <v>47338329</v>
      </c>
      <c r="U21" s="23">
        <v>26754519579</v>
      </c>
    </row>
    <row r="22" spans="1:21" ht="14.25" customHeight="1" x14ac:dyDescent="0.2">
      <c r="A22" s="20" t="s">
        <v>28</v>
      </c>
      <c r="B22" s="21" t="s">
        <v>106</v>
      </c>
      <c r="C22" s="22">
        <v>844172611</v>
      </c>
      <c r="D22" s="22">
        <v>11399605597</v>
      </c>
      <c r="E22" s="22">
        <v>133982954</v>
      </c>
      <c r="F22" s="22">
        <v>1323354811</v>
      </c>
      <c r="G22" s="22">
        <v>464630693</v>
      </c>
      <c r="H22" s="22">
        <v>171062920</v>
      </c>
      <c r="I22" s="22">
        <v>25564439</v>
      </c>
      <c r="J22" s="22">
        <v>97569180</v>
      </c>
      <c r="K22" s="22">
        <v>228185760</v>
      </c>
      <c r="L22" s="22">
        <v>746278332</v>
      </c>
      <c r="M22" s="22">
        <v>15245051</v>
      </c>
      <c r="N22" s="22">
        <v>171512713</v>
      </c>
      <c r="O22" s="22">
        <v>86968848</v>
      </c>
      <c r="P22" s="22">
        <v>79322729</v>
      </c>
      <c r="Q22" s="22">
        <v>1964708</v>
      </c>
      <c r="R22" s="22">
        <v>54044</v>
      </c>
      <c r="S22" s="22">
        <v>10270352</v>
      </c>
      <c r="T22" s="22">
        <v>70635906</v>
      </c>
      <c r="U22" s="23">
        <v>15870381648</v>
      </c>
    </row>
    <row r="23" spans="1:21" ht="14.25" customHeight="1" x14ac:dyDescent="0.2">
      <c r="A23" s="20" t="s">
        <v>29</v>
      </c>
      <c r="B23" s="21" t="s">
        <v>107</v>
      </c>
      <c r="C23" s="22">
        <v>457867086</v>
      </c>
      <c r="D23" s="22">
        <v>2559448597</v>
      </c>
      <c r="E23" s="22">
        <v>57073008</v>
      </c>
      <c r="F23" s="22">
        <v>119153187</v>
      </c>
      <c r="G23" s="22">
        <v>3391554</v>
      </c>
      <c r="H23" s="22">
        <v>481313</v>
      </c>
      <c r="I23" s="22">
        <v>0</v>
      </c>
      <c r="J23" s="22">
        <v>24796366</v>
      </c>
      <c r="K23" s="22">
        <v>15956927</v>
      </c>
      <c r="L23" s="22">
        <v>116654351</v>
      </c>
      <c r="M23" s="22">
        <v>128675</v>
      </c>
      <c r="N23" s="22">
        <v>18923143</v>
      </c>
      <c r="O23" s="22">
        <v>3743320</v>
      </c>
      <c r="P23" s="22">
        <v>4596482</v>
      </c>
      <c r="Q23" s="22">
        <v>180322</v>
      </c>
      <c r="R23" s="22">
        <v>2905100</v>
      </c>
      <c r="S23" s="22">
        <v>4129408</v>
      </c>
      <c r="T23" s="22">
        <v>4916251</v>
      </c>
      <c r="U23" s="23">
        <v>3394345090</v>
      </c>
    </row>
    <row r="24" spans="1:21" ht="14.25" customHeight="1" x14ac:dyDescent="0.2">
      <c r="A24" s="20" t="s">
        <v>30</v>
      </c>
      <c r="B24" s="21" t="s">
        <v>107</v>
      </c>
      <c r="C24" s="22">
        <v>76958770</v>
      </c>
      <c r="D24" s="22">
        <v>951865777</v>
      </c>
      <c r="E24" s="22">
        <v>127420723</v>
      </c>
      <c r="F24" s="22">
        <v>0</v>
      </c>
      <c r="G24" s="22">
        <v>13642775</v>
      </c>
      <c r="H24" s="22">
        <v>16401707</v>
      </c>
      <c r="I24" s="22">
        <v>0</v>
      </c>
      <c r="J24" s="22">
        <v>337844</v>
      </c>
      <c r="K24" s="22">
        <v>19248008</v>
      </c>
      <c r="L24" s="22">
        <v>171737750</v>
      </c>
      <c r="M24" s="22">
        <v>0</v>
      </c>
      <c r="N24" s="22">
        <v>86108588</v>
      </c>
      <c r="O24" s="22">
        <v>192474067</v>
      </c>
      <c r="P24" s="22">
        <v>23633398</v>
      </c>
      <c r="Q24" s="22">
        <v>1169938</v>
      </c>
      <c r="R24" s="22">
        <v>23591</v>
      </c>
      <c r="S24" s="22">
        <v>14325463</v>
      </c>
      <c r="T24" s="22">
        <v>36057015</v>
      </c>
      <c r="U24" s="23">
        <v>1731405414</v>
      </c>
    </row>
    <row r="25" spans="1:21" ht="14.25" customHeight="1" x14ac:dyDescent="0.2">
      <c r="A25" s="20" t="s">
        <v>31</v>
      </c>
      <c r="B25" s="21" t="s">
        <v>107</v>
      </c>
      <c r="C25" s="22">
        <v>58578836</v>
      </c>
      <c r="D25" s="22">
        <v>367279318</v>
      </c>
      <c r="E25" s="22">
        <v>151676810</v>
      </c>
      <c r="F25" s="22">
        <v>0</v>
      </c>
      <c r="G25" s="22">
        <v>3681713</v>
      </c>
      <c r="H25" s="22">
        <v>1501463</v>
      </c>
      <c r="I25" s="22">
        <v>0</v>
      </c>
      <c r="J25" s="22">
        <v>18794137</v>
      </c>
      <c r="K25" s="22">
        <v>2213236</v>
      </c>
      <c r="L25" s="22">
        <v>42185118</v>
      </c>
      <c r="M25" s="22">
        <v>75449</v>
      </c>
      <c r="N25" s="22">
        <v>16498079</v>
      </c>
      <c r="O25" s="22">
        <v>203404067</v>
      </c>
      <c r="P25" s="22">
        <v>4875159</v>
      </c>
      <c r="Q25" s="22">
        <v>0</v>
      </c>
      <c r="R25" s="22">
        <v>0</v>
      </c>
      <c r="S25" s="22">
        <v>3823316</v>
      </c>
      <c r="T25" s="22">
        <v>33235581</v>
      </c>
      <c r="U25" s="23">
        <v>907822282</v>
      </c>
    </row>
    <row r="26" spans="1:21" ht="14.25" customHeight="1" x14ac:dyDescent="0.2">
      <c r="A26" s="20" t="s">
        <v>32</v>
      </c>
      <c r="B26" s="21" t="s">
        <v>107</v>
      </c>
      <c r="C26" s="22">
        <v>49525614</v>
      </c>
      <c r="D26" s="22">
        <v>250757776</v>
      </c>
      <c r="E26" s="22">
        <v>139472430</v>
      </c>
      <c r="F26" s="22">
        <v>12056848</v>
      </c>
      <c r="G26" s="22">
        <v>19532081</v>
      </c>
      <c r="H26" s="22">
        <v>450006</v>
      </c>
      <c r="I26" s="22">
        <v>0</v>
      </c>
      <c r="J26" s="22">
        <v>6731690</v>
      </c>
      <c r="K26" s="22">
        <v>3547126</v>
      </c>
      <c r="L26" s="22">
        <v>83380077</v>
      </c>
      <c r="M26" s="22">
        <v>4305969</v>
      </c>
      <c r="N26" s="22">
        <v>25343546</v>
      </c>
      <c r="O26" s="22">
        <v>242142752</v>
      </c>
      <c r="P26" s="22">
        <v>102845</v>
      </c>
      <c r="Q26" s="22">
        <v>33879</v>
      </c>
      <c r="R26" s="22">
        <v>0</v>
      </c>
      <c r="S26" s="22">
        <v>23018091</v>
      </c>
      <c r="T26" s="22">
        <v>22528932</v>
      </c>
      <c r="U26" s="23">
        <v>882929662</v>
      </c>
    </row>
    <row r="27" spans="1:21" ht="14.25" customHeight="1" x14ac:dyDescent="0.2">
      <c r="A27" s="20" t="s">
        <v>33</v>
      </c>
      <c r="B27" s="21" t="s">
        <v>107</v>
      </c>
      <c r="C27" s="22">
        <v>607006516</v>
      </c>
      <c r="D27" s="22">
        <v>2317308011</v>
      </c>
      <c r="E27" s="22">
        <v>92499851</v>
      </c>
      <c r="F27" s="22">
        <v>56501494</v>
      </c>
      <c r="G27" s="22">
        <v>5755154</v>
      </c>
      <c r="H27" s="22">
        <v>14264578</v>
      </c>
      <c r="I27" s="22">
        <v>0</v>
      </c>
      <c r="J27" s="22">
        <v>20847008</v>
      </c>
      <c r="K27" s="22">
        <v>1838048</v>
      </c>
      <c r="L27" s="22">
        <v>138773666</v>
      </c>
      <c r="M27" s="22">
        <v>0</v>
      </c>
      <c r="N27" s="22">
        <v>19146115</v>
      </c>
      <c r="O27" s="22">
        <v>72624325</v>
      </c>
      <c r="P27" s="22">
        <v>9079965</v>
      </c>
      <c r="Q27" s="22">
        <v>284202</v>
      </c>
      <c r="R27" s="22">
        <v>557188</v>
      </c>
      <c r="S27" s="22">
        <v>6647548</v>
      </c>
      <c r="T27" s="22">
        <v>66851673</v>
      </c>
      <c r="U27" s="23">
        <v>3429985342</v>
      </c>
    </row>
    <row r="28" spans="1:21" ht="14.25" customHeight="1" x14ac:dyDescent="0.2">
      <c r="A28" s="20" t="s">
        <v>34</v>
      </c>
      <c r="B28" s="21" t="s">
        <v>106</v>
      </c>
      <c r="C28" s="22">
        <v>56050805</v>
      </c>
      <c r="D28" s="22">
        <v>138710252</v>
      </c>
      <c r="E28" s="22">
        <v>59838070</v>
      </c>
      <c r="F28" s="22">
        <v>0</v>
      </c>
      <c r="G28" s="22">
        <v>15760813</v>
      </c>
      <c r="H28" s="22">
        <v>5009286</v>
      </c>
      <c r="I28" s="22">
        <v>0</v>
      </c>
      <c r="J28" s="22">
        <v>3903337</v>
      </c>
      <c r="K28" s="22">
        <v>4921393</v>
      </c>
      <c r="L28" s="22">
        <v>37495168</v>
      </c>
      <c r="M28" s="22">
        <v>29373</v>
      </c>
      <c r="N28" s="22">
        <v>7923608</v>
      </c>
      <c r="O28" s="22">
        <v>140962598</v>
      </c>
      <c r="P28" s="22">
        <v>2153699</v>
      </c>
      <c r="Q28" s="22">
        <v>518190</v>
      </c>
      <c r="R28" s="22">
        <v>0</v>
      </c>
      <c r="S28" s="22">
        <v>80246206</v>
      </c>
      <c r="T28" s="22">
        <v>17229639</v>
      </c>
      <c r="U28" s="23">
        <v>570752437</v>
      </c>
    </row>
    <row r="29" spans="1:21" ht="14.25" customHeight="1" x14ac:dyDescent="0.2">
      <c r="A29" s="20" t="s">
        <v>35</v>
      </c>
      <c r="B29" s="21" t="s">
        <v>106</v>
      </c>
      <c r="C29" s="22">
        <v>58487586</v>
      </c>
      <c r="D29" s="22">
        <v>387031538</v>
      </c>
      <c r="E29" s="22">
        <v>90312351</v>
      </c>
      <c r="F29" s="22">
        <v>0</v>
      </c>
      <c r="G29" s="22">
        <v>25632161</v>
      </c>
      <c r="H29" s="22">
        <v>12396062</v>
      </c>
      <c r="I29" s="22">
        <v>0</v>
      </c>
      <c r="J29" s="22">
        <v>4446995</v>
      </c>
      <c r="K29" s="22">
        <v>10792803</v>
      </c>
      <c r="L29" s="22">
        <v>134707579</v>
      </c>
      <c r="M29" s="22">
        <v>1043492</v>
      </c>
      <c r="N29" s="22">
        <v>31566458</v>
      </c>
      <c r="O29" s="22">
        <v>380179960</v>
      </c>
      <c r="P29" s="22">
        <v>24639274</v>
      </c>
      <c r="Q29" s="22">
        <v>14569395</v>
      </c>
      <c r="R29" s="22">
        <v>0</v>
      </c>
      <c r="S29" s="22">
        <v>354188663</v>
      </c>
      <c r="T29" s="22">
        <v>24862162</v>
      </c>
      <c r="U29" s="23">
        <v>1554856479</v>
      </c>
    </row>
    <row r="30" spans="1:21" ht="14.25" customHeight="1" x14ac:dyDescent="0.2">
      <c r="A30" s="20" t="s">
        <v>36</v>
      </c>
      <c r="B30" s="21" t="s">
        <v>106</v>
      </c>
      <c r="C30" s="22">
        <v>321895285</v>
      </c>
      <c r="D30" s="22">
        <v>1179639669</v>
      </c>
      <c r="E30" s="22">
        <v>275478213</v>
      </c>
      <c r="F30" s="22">
        <v>34950311</v>
      </c>
      <c r="G30" s="22">
        <v>58582584</v>
      </c>
      <c r="H30" s="22">
        <v>15962897</v>
      </c>
      <c r="I30" s="22">
        <v>0</v>
      </c>
      <c r="J30" s="22">
        <v>3601613</v>
      </c>
      <c r="K30" s="22">
        <v>33799430</v>
      </c>
      <c r="L30" s="22">
        <v>290447885</v>
      </c>
      <c r="M30" s="22">
        <v>53026175</v>
      </c>
      <c r="N30" s="22">
        <v>127160659</v>
      </c>
      <c r="O30" s="22">
        <v>435989612</v>
      </c>
      <c r="P30" s="22">
        <v>3193745</v>
      </c>
      <c r="Q30" s="22">
        <v>0</v>
      </c>
      <c r="R30" s="22">
        <v>26886503</v>
      </c>
      <c r="S30" s="22">
        <v>34063191</v>
      </c>
      <c r="T30" s="22">
        <v>19711732</v>
      </c>
      <c r="U30" s="23">
        <v>2914389504</v>
      </c>
    </row>
    <row r="31" spans="1:21" ht="14.25" customHeight="1" x14ac:dyDescent="0.2">
      <c r="A31" s="20" t="s">
        <v>37</v>
      </c>
      <c r="B31" s="21" t="s">
        <v>106</v>
      </c>
      <c r="C31" s="22">
        <v>533460322</v>
      </c>
      <c r="D31" s="22">
        <v>10309874898</v>
      </c>
      <c r="E31" s="22">
        <v>842256415</v>
      </c>
      <c r="F31" s="22">
        <v>49393512</v>
      </c>
      <c r="G31" s="22">
        <v>107155129</v>
      </c>
      <c r="H31" s="22">
        <v>251632065</v>
      </c>
      <c r="I31" s="22">
        <v>1314910</v>
      </c>
      <c r="J31" s="22">
        <v>264035</v>
      </c>
      <c r="K31" s="22">
        <v>227183678</v>
      </c>
      <c r="L31" s="22">
        <v>1515408114</v>
      </c>
      <c r="M31" s="22">
        <v>9800124</v>
      </c>
      <c r="N31" s="22">
        <v>435698949</v>
      </c>
      <c r="O31" s="22">
        <v>282469857</v>
      </c>
      <c r="P31" s="22">
        <v>239480254</v>
      </c>
      <c r="Q31" s="22">
        <v>0</v>
      </c>
      <c r="R31" s="22">
        <v>1284540</v>
      </c>
      <c r="S31" s="22">
        <v>32143372</v>
      </c>
      <c r="T31" s="22">
        <v>227452247</v>
      </c>
      <c r="U31" s="23">
        <v>15066272421</v>
      </c>
    </row>
    <row r="32" spans="1:21" ht="14.25" customHeight="1" x14ac:dyDescent="0.2">
      <c r="A32" s="20" t="s">
        <v>38</v>
      </c>
      <c r="B32" s="21" t="s">
        <v>106</v>
      </c>
      <c r="C32" s="22">
        <v>346984367</v>
      </c>
      <c r="D32" s="22">
        <v>4255030210</v>
      </c>
      <c r="E32" s="22">
        <v>251453620</v>
      </c>
      <c r="F32" s="22">
        <v>115730276</v>
      </c>
      <c r="G32" s="22">
        <v>119792635</v>
      </c>
      <c r="H32" s="22">
        <v>58385966</v>
      </c>
      <c r="I32" s="22">
        <v>23497112</v>
      </c>
      <c r="J32" s="22">
        <v>135956184</v>
      </c>
      <c r="K32" s="22">
        <v>50409745</v>
      </c>
      <c r="L32" s="22">
        <v>1121223500</v>
      </c>
      <c r="M32" s="22">
        <v>6334599</v>
      </c>
      <c r="N32" s="22">
        <v>157832425</v>
      </c>
      <c r="O32" s="22">
        <v>407345265</v>
      </c>
      <c r="P32" s="22">
        <v>32802617</v>
      </c>
      <c r="Q32" s="22">
        <v>3321498</v>
      </c>
      <c r="R32" s="22">
        <v>97317115</v>
      </c>
      <c r="S32" s="22">
        <v>15769263</v>
      </c>
      <c r="T32" s="22">
        <v>62464052</v>
      </c>
      <c r="U32" s="23">
        <v>7261650449</v>
      </c>
    </row>
    <row r="33" spans="1:21" ht="14.25" customHeight="1" x14ac:dyDescent="0.2">
      <c r="A33" s="20" t="s">
        <v>39</v>
      </c>
      <c r="B33" s="21" t="s">
        <v>106</v>
      </c>
      <c r="C33" s="22">
        <v>1969329648</v>
      </c>
      <c r="D33" s="22">
        <v>85354264311</v>
      </c>
      <c r="E33" s="22">
        <v>1111779817</v>
      </c>
      <c r="F33" s="22">
        <v>6551354345</v>
      </c>
      <c r="G33" s="22">
        <v>1199464430</v>
      </c>
      <c r="H33" s="22">
        <v>18165779829</v>
      </c>
      <c r="I33" s="22">
        <v>54635764</v>
      </c>
      <c r="J33" s="22">
        <v>730036030</v>
      </c>
      <c r="K33" s="22">
        <v>908519051</v>
      </c>
      <c r="L33" s="22">
        <v>25744155482</v>
      </c>
      <c r="M33" s="22">
        <v>172206041</v>
      </c>
      <c r="N33" s="22">
        <v>10574909020</v>
      </c>
      <c r="O33" s="22">
        <v>886911268</v>
      </c>
      <c r="P33" s="22">
        <v>919602302</v>
      </c>
      <c r="Q33" s="22">
        <v>7306573</v>
      </c>
      <c r="R33" s="22">
        <v>1460842109</v>
      </c>
      <c r="S33" s="22">
        <v>395870270</v>
      </c>
      <c r="T33" s="22">
        <v>248678424</v>
      </c>
      <c r="U33" s="23">
        <v>156455644714</v>
      </c>
    </row>
    <row r="34" spans="1:21" ht="14.25" customHeight="1" x14ac:dyDescent="0.2">
      <c r="A34" s="20" t="s">
        <v>40</v>
      </c>
      <c r="B34" s="21" t="s">
        <v>107</v>
      </c>
      <c r="C34" s="22">
        <v>24863495</v>
      </c>
      <c r="D34" s="22">
        <v>185348742</v>
      </c>
      <c r="E34" s="22">
        <v>32710551</v>
      </c>
      <c r="F34" s="22">
        <v>0</v>
      </c>
      <c r="G34" s="22">
        <v>2391004</v>
      </c>
      <c r="H34" s="22">
        <v>3591057</v>
      </c>
      <c r="I34" s="22">
        <v>0</v>
      </c>
      <c r="J34" s="22">
        <v>300224</v>
      </c>
      <c r="K34" s="22">
        <v>6329501</v>
      </c>
      <c r="L34" s="22">
        <v>58311876</v>
      </c>
      <c r="M34" s="22">
        <v>20875</v>
      </c>
      <c r="N34" s="22">
        <v>7303903</v>
      </c>
      <c r="O34" s="22">
        <v>193443510</v>
      </c>
      <c r="P34" s="22">
        <v>2885611</v>
      </c>
      <c r="Q34" s="22">
        <v>972727</v>
      </c>
      <c r="R34" s="22">
        <v>574785</v>
      </c>
      <c r="S34" s="22">
        <v>2308250</v>
      </c>
      <c r="T34" s="22">
        <v>4727935</v>
      </c>
      <c r="U34" s="23">
        <v>526084046</v>
      </c>
    </row>
    <row r="35" spans="1:21" ht="14.25" customHeight="1" x14ac:dyDescent="0.2">
      <c r="A35" s="20" t="s">
        <v>41</v>
      </c>
      <c r="B35" s="21" t="s">
        <v>106</v>
      </c>
      <c r="C35" s="22">
        <v>838698399</v>
      </c>
      <c r="D35" s="22">
        <v>19637298638</v>
      </c>
      <c r="E35" s="22">
        <v>60502466</v>
      </c>
      <c r="F35" s="22">
        <v>4275776318</v>
      </c>
      <c r="G35" s="22">
        <v>201815289</v>
      </c>
      <c r="H35" s="22">
        <v>90985722</v>
      </c>
      <c r="I35" s="22">
        <v>7728696</v>
      </c>
      <c r="J35" s="22">
        <v>194966893</v>
      </c>
      <c r="K35" s="22">
        <v>139673889</v>
      </c>
      <c r="L35" s="22">
        <v>1530283117</v>
      </c>
      <c r="M35" s="22">
        <v>16966503</v>
      </c>
      <c r="N35" s="22">
        <v>316173281</v>
      </c>
      <c r="O35" s="22">
        <v>267987596</v>
      </c>
      <c r="P35" s="22">
        <v>281983269</v>
      </c>
      <c r="Q35" s="22">
        <v>4720857</v>
      </c>
      <c r="R35" s="22">
        <v>28938891</v>
      </c>
      <c r="S35" s="22">
        <v>22418615</v>
      </c>
      <c r="T35" s="22">
        <v>128241537</v>
      </c>
      <c r="U35" s="23">
        <v>28045159976</v>
      </c>
    </row>
    <row r="36" spans="1:21" ht="14.25" customHeight="1" x14ac:dyDescent="0.2">
      <c r="A36" s="20" t="s">
        <v>42</v>
      </c>
      <c r="B36" s="21" t="s">
        <v>107</v>
      </c>
      <c r="C36" s="22">
        <v>139203401</v>
      </c>
      <c r="D36" s="22">
        <v>786246261</v>
      </c>
      <c r="E36" s="22">
        <v>92808742</v>
      </c>
      <c r="F36" s="22">
        <v>0</v>
      </c>
      <c r="G36" s="22">
        <v>8304091</v>
      </c>
      <c r="H36" s="22">
        <v>25041624</v>
      </c>
      <c r="I36" s="22">
        <v>0</v>
      </c>
      <c r="J36" s="22">
        <v>3012223</v>
      </c>
      <c r="K36" s="22">
        <v>17304485</v>
      </c>
      <c r="L36" s="22">
        <v>230614110</v>
      </c>
      <c r="M36" s="22">
        <v>766961</v>
      </c>
      <c r="N36" s="22">
        <v>85287470</v>
      </c>
      <c r="O36" s="22">
        <v>346025142</v>
      </c>
      <c r="P36" s="22">
        <v>18272011</v>
      </c>
      <c r="Q36" s="22">
        <v>3003540</v>
      </c>
      <c r="R36" s="22">
        <v>0</v>
      </c>
      <c r="S36" s="22">
        <v>32642297</v>
      </c>
      <c r="T36" s="22">
        <v>6805222</v>
      </c>
      <c r="U36" s="23">
        <v>1795337580</v>
      </c>
    </row>
    <row r="37" spans="1:21" ht="14.25" customHeight="1" x14ac:dyDescent="0.2">
      <c r="A37" s="20" t="s">
        <v>43</v>
      </c>
      <c r="B37" s="21" t="s">
        <v>106</v>
      </c>
      <c r="C37" s="22">
        <v>38024070</v>
      </c>
      <c r="D37" s="22">
        <v>323914591</v>
      </c>
      <c r="E37" s="22">
        <v>51759774</v>
      </c>
      <c r="F37" s="22">
        <v>0</v>
      </c>
      <c r="G37" s="22">
        <v>5350571</v>
      </c>
      <c r="H37" s="22">
        <v>6824267</v>
      </c>
      <c r="I37" s="22">
        <v>68365</v>
      </c>
      <c r="J37" s="22">
        <v>177679</v>
      </c>
      <c r="K37" s="22">
        <v>5417123</v>
      </c>
      <c r="L37" s="22">
        <v>40828518</v>
      </c>
      <c r="M37" s="22">
        <v>391409</v>
      </c>
      <c r="N37" s="22">
        <v>11172931</v>
      </c>
      <c r="O37" s="22">
        <v>333157375</v>
      </c>
      <c r="P37" s="22">
        <v>5498104</v>
      </c>
      <c r="Q37" s="22">
        <v>13202</v>
      </c>
      <c r="R37" s="22">
        <v>0</v>
      </c>
      <c r="S37" s="22">
        <v>18480205</v>
      </c>
      <c r="T37" s="22">
        <v>10524039</v>
      </c>
      <c r="U37" s="23">
        <v>851602223</v>
      </c>
    </row>
    <row r="38" spans="1:21" ht="14.25" customHeight="1" x14ac:dyDescent="0.2">
      <c r="A38" s="20" t="s">
        <v>44</v>
      </c>
      <c r="B38" s="21" t="s">
        <v>107</v>
      </c>
      <c r="C38" s="22">
        <v>28365887</v>
      </c>
      <c r="D38" s="22">
        <v>90632390</v>
      </c>
      <c r="E38" s="22">
        <v>31405320</v>
      </c>
      <c r="F38" s="22">
        <v>0</v>
      </c>
      <c r="G38" s="22">
        <v>1334795</v>
      </c>
      <c r="H38" s="22">
        <v>1371395</v>
      </c>
      <c r="I38" s="22">
        <v>0</v>
      </c>
      <c r="J38" s="22">
        <v>1479139</v>
      </c>
      <c r="K38" s="22">
        <v>914745</v>
      </c>
      <c r="L38" s="22">
        <v>11686617</v>
      </c>
      <c r="M38" s="22">
        <v>40000</v>
      </c>
      <c r="N38" s="22">
        <v>2513519</v>
      </c>
      <c r="O38" s="22">
        <v>123467260</v>
      </c>
      <c r="P38" s="22">
        <v>2426748</v>
      </c>
      <c r="Q38" s="22">
        <v>0</v>
      </c>
      <c r="R38" s="22">
        <v>0</v>
      </c>
      <c r="S38" s="22">
        <v>1620881</v>
      </c>
      <c r="T38" s="22">
        <v>2831624</v>
      </c>
      <c r="U38" s="23">
        <v>300090320</v>
      </c>
    </row>
    <row r="39" spans="1:21" ht="14.25" customHeight="1" x14ac:dyDescent="0.2">
      <c r="A39" s="20" t="s">
        <v>45</v>
      </c>
      <c r="B39" s="21" t="s">
        <v>106</v>
      </c>
      <c r="C39" s="22">
        <v>1281676769</v>
      </c>
      <c r="D39" s="22">
        <v>26490496658</v>
      </c>
      <c r="E39" s="22">
        <v>1168340900</v>
      </c>
      <c r="F39" s="22">
        <v>583447213</v>
      </c>
      <c r="G39" s="22">
        <v>273528603</v>
      </c>
      <c r="H39" s="22">
        <v>1212328263</v>
      </c>
      <c r="I39" s="22">
        <v>123421827</v>
      </c>
      <c r="J39" s="22">
        <v>250199254</v>
      </c>
      <c r="K39" s="22">
        <v>550095415</v>
      </c>
      <c r="L39" s="22">
        <v>4098070661</v>
      </c>
      <c r="M39" s="22">
        <v>88548674</v>
      </c>
      <c r="N39" s="22">
        <v>1084893178</v>
      </c>
      <c r="O39" s="22">
        <v>506172072</v>
      </c>
      <c r="P39" s="22">
        <v>132417645</v>
      </c>
      <c r="Q39" s="22">
        <v>6368534</v>
      </c>
      <c r="R39" s="22">
        <v>0</v>
      </c>
      <c r="S39" s="22">
        <v>21187112</v>
      </c>
      <c r="T39" s="22">
        <v>416727461</v>
      </c>
      <c r="U39" s="23">
        <v>38287920239</v>
      </c>
    </row>
    <row r="40" spans="1:21" ht="14.25" customHeight="1" x14ac:dyDescent="0.2">
      <c r="A40" s="20" t="s">
        <v>46</v>
      </c>
      <c r="B40" s="21" t="s">
        <v>106</v>
      </c>
      <c r="C40" s="22">
        <v>5506184650</v>
      </c>
      <c r="D40" s="22">
        <v>79137902194</v>
      </c>
      <c r="E40" s="22">
        <v>1233180613</v>
      </c>
      <c r="F40" s="22">
        <v>19066158718</v>
      </c>
      <c r="G40" s="22">
        <v>3448392262</v>
      </c>
      <c r="H40" s="22">
        <v>4624495383</v>
      </c>
      <c r="I40" s="22">
        <v>213484667</v>
      </c>
      <c r="J40" s="22">
        <v>652571444</v>
      </c>
      <c r="K40" s="22">
        <v>1609671954</v>
      </c>
      <c r="L40" s="22">
        <v>11333217426</v>
      </c>
      <c r="M40" s="22">
        <v>228868632</v>
      </c>
      <c r="N40" s="22">
        <v>3458242012</v>
      </c>
      <c r="O40" s="22">
        <v>372233285</v>
      </c>
      <c r="P40" s="22">
        <v>361872947</v>
      </c>
      <c r="Q40" s="22">
        <v>42474788</v>
      </c>
      <c r="R40" s="22">
        <v>103832797</v>
      </c>
      <c r="S40" s="22">
        <v>198795119</v>
      </c>
      <c r="T40" s="22">
        <v>292334096</v>
      </c>
      <c r="U40" s="23">
        <v>131883912987</v>
      </c>
    </row>
    <row r="41" spans="1:21" ht="14.25" customHeight="1" x14ac:dyDescent="0.2">
      <c r="A41" s="20" t="s">
        <v>47</v>
      </c>
      <c r="B41" s="21" t="s">
        <v>106</v>
      </c>
      <c r="C41" s="22">
        <v>311371465</v>
      </c>
      <c r="D41" s="22">
        <v>13532902302</v>
      </c>
      <c r="E41" s="22">
        <v>201944319</v>
      </c>
      <c r="F41" s="22">
        <v>585167814</v>
      </c>
      <c r="G41" s="22">
        <v>477827043</v>
      </c>
      <c r="H41" s="22">
        <v>3543923982</v>
      </c>
      <c r="I41" s="22"/>
      <c r="J41" s="22">
        <v>122794548</v>
      </c>
      <c r="K41" s="22">
        <v>181519797</v>
      </c>
      <c r="L41" s="22">
        <v>3569002063</v>
      </c>
      <c r="M41" s="22">
        <v>14411705</v>
      </c>
      <c r="N41" s="22">
        <v>740425858</v>
      </c>
      <c r="O41" s="22">
        <v>195979244</v>
      </c>
      <c r="P41" s="22">
        <v>279121505</v>
      </c>
      <c r="Q41" s="22">
        <v>14599766</v>
      </c>
      <c r="R41" s="22"/>
      <c r="S41" s="22">
        <v>9425878</v>
      </c>
      <c r="T41" s="22">
        <v>83616312</v>
      </c>
      <c r="U41" s="23">
        <v>23864033601</v>
      </c>
    </row>
    <row r="42" spans="1:21" ht="14.25" customHeight="1" x14ac:dyDescent="0.2">
      <c r="A42" s="20" t="s">
        <v>48</v>
      </c>
      <c r="B42" s="21" t="s">
        <v>107</v>
      </c>
      <c r="C42" s="22">
        <v>289466766</v>
      </c>
      <c r="D42" s="22">
        <v>1027717406</v>
      </c>
      <c r="E42" s="22">
        <v>483452234</v>
      </c>
      <c r="F42" s="22">
        <v>44132239</v>
      </c>
      <c r="G42" s="22">
        <v>11113140</v>
      </c>
      <c r="H42" s="22">
        <v>5311500</v>
      </c>
      <c r="I42" s="22">
        <v>0</v>
      </c>
      <c r="J42" s="22">
        <v>3595173</v>
      </c>
      <c r="K42" s="22">
        <v>20429429</v>
      </c>
      <c r="L42" s="22">
        <v>247223469</v>
      </c>
      <c r="M42" s="22">
        <v>243219</v>
      </c>
      <c r="N42" s="22">
        <v>27820019</v>
      </c>
      <c r="O42" s="22">
        <v>467141512</v>
      </c>
      <c r="P42" s="22">
        <v>6736443</v>
      </c>
      <c r="Q42" s="22">
        <v>0</v>
      </c>
      <c r="R42" s="22">
        <v>3178348</v>
      </c>
      <c r="S42" s="22">
        <v>16896157</v>
      </c>
      <c r="T42" s="22">
        <v>26901967</v>
      </c>
      <c r="U42" s="23">
        <v>2681359021</v>
      </c>
    </row>
    <row r="43" spans="1:21" ht="14.25" customHeight="1" x14ac:dyDescent="0.2">
      <c r="A43" s="20" t="s">
        <v>49</v>
      </c>
      <c r="B43" s="21" t="s">
        <v>107</v>
      </c>
      <c r="C43" s="22">
        <v>12617056</v>
      </c>
      <c r="D43" s="22">
        <v>89808682</v>
      </c>
      <c r="E43" s="22">
        <v>15583012</v>
      </c>
      <c r="F43" s="22">
        <v>0</v>
      </c>
      <c r="G43" s="22">
        <v>2358767</v>
      </c>
      <c r="H43" s="22">
        <v>313299</v>
      </c>
      <c r="I43" s="22">
        <v>0</v>
      </c>
      <c r="J43" s="22">
        <v>253622</v>
      </c>
      <c r="K43" s="22">
        <v>741073</v>
      </c>
      <c r="L43" s="22">
        <v>14010482</v>
      </c>
      <c r="M43" s="22">
        <v>0</v>
      </c>
      <c r="N43" s="22">
        <v>21187861</v>
      </c>
      <c r="O43" s="22">
        <v>48014981</v>
      </c>
      <c r="P43" s="22">
        <v>395407</v>
      </c>
      <c r="Q43" s="22">
        <v>283269</v>
      </c>
      <c r="R43" s="22">
        <v>0</v>
      </c>
      <c r="S43" s="22">
        <v>1349862</v>
      </c>
      <c r="T43" s="22">
        <v>1914579</v>
      </c>
      <c r="U43" s="23">
        <v>208831952</v>
      </c>
    </row>
    <row r="44" spans="1:21" ht="14.25" customHeight="1" x14ac:dyDescent="0.2">
      <c r="A44" s="20" t="s">
        <v>50</v>
      </c>
      <c r="B44" s="21" t="s">
        <v>106</v>
      </c>
      <c r="C44" s="22">
        <v>73622792</v>
      </c>
      <c r="D44" s="22">
        <v>251458695</v>
      </c>
      <c r="E44" s="22">
        <v>69454814</v>
      </c>
      <c r="F44" s="22">
        <v>0</v>
      </c>
      <c r="G44" s="22">
        <v>14953837</v>
      </c>
      <c r="H44" s="22">
        <v>6640679</v>
      </c>
      <c r="I44" s="22">
        <v>0</v>
      </c>
      <c r="J44" s="22">
        <v>0</v>
      </c>
      <c r="K44" s="22">
        <v>2810633</v>
      </c>
      <c r="L44" s="22">
        <v>79576046</v>
      </c>
      <c r="M44" s="22">
        <v>97241</v>
      </c>
      <c r="N44" s="22">
        <v>80585229</v>
      </c>
      <c r="O44" s="22">
        <v>235542559</v>
      </c>
      <c r="P44" s="22">
        <v>12383934</v>
      </c>
      <c r="Q44" s="22">
        <v>0</v>
      </c>
      <c r="R44" s="22">
        <v>0</v>
      </c>
      <c r="S44" s="22">
        <v>8125346</v>
      </c>
      <c r="T44" s="22">
        <v>15450279</v>
      </c>
      <c r="U44" s="23">
        <v>850702084</v>
      </c>
    </row>
    <row r="45" spans="1:21" ht="14.25" customHeight="1" x14ac:dyDescent="0.2">
      <c r="A45" s="20" t="s">
        <v>51</v>
      </c>
      <c r="B45" s="21" t="s">
        <v>106</v>
      </c>
      <c r="C45" s="22">
        <v>1290799703</v>
      </c>
      <c r="D45" s="22">
        <v>40928967627</v>
      </c>
      <c r="E45" s="22">
        <v>349638395</v>
      </c>
      <c r="F45" s="22">
        <v>8484590539</v>
      </c>
      <c r="G45" s="22">
        <v>1536574468</v>
      </c>
      <c r="H45" s="22">
        <v>3353917411</v>
      </c>
      <c r="I45" s="22">
        <v>451825496</v>
      </c>
      <c r="J45" s="22">
        <v>81222082</v>
      </c>
      <c r="K45" s="22">
        <v>278384235</v>
      </c>
      <c r="L45" s="22">
        <v>5056561029</v>
      </c>
      <c r="M45" s="22">
        <v>74579541</v>
      </c>
      <c r="N45" s="22">
        <v>2156377878</v>
      </c>
      <c r="O45" s="22">
        <v>378375600</v>
      </c>
      <c r="P45" s="22">
        <v>743602898</v>
      </c>
      <c r="Q45" s="22">
        <v>11854416</v>
      </c>
      <c r="R45" s="22">
        <v>20535670</v>
      </c>
      <c r="S45" s="22">
        <v>78578134</v>
      </c>
      <c r="T45" s="22">
        <v>412281003</v>
      </c>
      <c r="U45" s="23">
        <v>65688666125</v>
      </c>
    </row>
    <row r="46" spans="1:21" ht="14.25" customHeight="1" x14ac:dyDescent="0.2">
      <c r="A46" s="20" t="s">
        <v>52</v>
      </c>
      <c r="B46" s="21" t="s">
        <v>106</v>
      </c>
      <c r="C46" s="22">
        <v>1168309922</v>
      </c>
      <c r="D46" s="22">
        <v>19117999927</v>
      </c>
      <c r="E46" s="22">
        <v>1157989569</v>
      </c>
      <c r="F46" s="22">
        <v>200043257</v>
      </c>
      <c r="G46" s="22">
        <v>705574062</v>
      </c>
      <c r="H46" s="22">
        <v>835153625</v>
      </c>
      <c r="I46" s="22">
        <v>0</v>
      </c>
      <c r="J46" s="22">
        <v>156069381</v>
      </c>
      <c r="K46" s="22">
        <v>351899302</v>
      </c>
      <c r="L46" s="22">
        <v>3496876716</v>
      </c>
      <c r="M46" s="22">
        <v>62128113</v>
      </c>
      <c r="N46" s="22">
        <v>1666771828</v>
      </c>
      <c r="O46" s="22">
        <v>1859344762</v>
      </c>
      <c r="P46" s="22">
        <v>304180398</v>
      </c>
      <c r="Q46" s="22">
        <v>3187022</v>
      </c>
      <c r="R46" s="22">
        <v>12111903</v>
      </c>
      <c r="S46" s="22">
        <v>41856899</v>
      </c>
      <c r="T46" s="22">
        <v>251115312</v>
      </c>
      <c r="U46" s="23">
        <v>31390611998</v>
      </c>
    </row>
    <row r="47" spans="1:21" ht="14.25" customHeight="1" x14ac:dyDescent="0.2">
      <c r="A47" s="20" t="s">
        <v>53</v>
      </c>
      <c r="B47" s="21" t="s">
        <v>106</v>
      </c>
      <c r="C47" s="22">
        <v>735571847</v>
      </c>
      <c r="D47" s="22">
        <v>21544640057</v>
      </c>
      <c r="E47" s="22">
        <v>207567092</v>
      </c>
      <c r="F47" s="22">
        <v>2608262008</v>
      </c>
      <c r="G47" s="22">
        <v>295442284</v>
      </c>
      <c r="H47" s="22">
        <v>608268490</v>
      </c>
      <c r="I47" s="22">
        <v>71170109</v>
      </c>
      <c r="J47" s="22">
        <v>0</v>
      </c>
      <c r="K47" s="22">
        <v>217282117</v>
      </c>
      <c r="L47" s="22">
        <v>2745558378</v>
      </c>
      <c r="M47" s="22">
        <v>49070888</v>
      </c>
      <c r="N47" s="22">
        <v>1002194113</v>
      </c>
      <c r="O47" s="22">
        <v>375079604</v>
      </c>
      <c r="P47" s="22">
        <v>301617655</v>
      </c>
      <c r="Q47" s="22">
        <v>18307340</v>
      </c>
      <c r="R47" s="22">
        <v>30018294</v>
      </c>
      <c r="S47" s="22">
        <v>151039051</v>
      </c>
      <c r="T47" s="22">
        <v>270585755</v>
      </c>
      <c r="U47" s="23">
        <v>31231675082</v>
      </c>
    </row>
    <row r="48" spans="1:21" ht="14.25" customHeight="1" x14ac:dyDescent="0.2">
      <c r="A48" s="20" t="s">
        <v>54</v>
      </c>
      <c r="B48" s="21" t="s">
        <v>106</v>
      </c>
      <c r="C48" s="22">
        <v>1478320169</v>
      </c>
      <c r="D48" s="22">
        <v>27508098557</v>
      </c>
      <c r="E48" s="22">
        <v>1393270020</v>
      </c>
      <c r="F48" s="22">
        <v>5098080551</v>
      </c>
      <c r="G48" s="22">
        <v>1528624442</v>
      </c>
      <c r="H48" s="22">
        <v>425296412</v>
      </c>
      <c r="I48" s="22">
        <v>14081981</v>
      </c>
      <c r="J48" s="22">
        <v>117319331</v>
      </c>
      <c r="K48" s="22">
        <v>166202396</v>
      </c>
      <c r="L48" s="22">
        <v>7175289438</v>
      </c>
      <c r="M48" s="22">
        <v>6384907</v>
      </c>
      <c r="N48" s="22">
        <v>262263903</v>
      </c>
      <c r="O48" s="22">
        <v>27860</v>
      </c>
      <c r="P48" s="22">
        <v>93708550</v>
      </c>
      <c r="Q48" s="22">
        <v>10644601</v>
      </c>
      <c r="R48" s="22">
        <v>3832865</v>
      </c>
      <c r="S48" s="22">
        <v>43792875</v>
      </c>
      <c r="T48" s="22">
        <v>5882797</v>
      </c>
      <c r="U48" s="23">
        <v>45331121655</v>
      </c>
    </row>
    <row r="49" spans="1:21" ht="14.25" customHeight="1" x14ac:dyDescent="0.2">
      <c r="A49" s="20" t="s">
        <v>55</v>
      </c>
      <c r="B49" s="21" t="s">
        <v>106</v>
      </c>
      <c r="C49" s="22">
        <v>631675690</v>
      </c>
      <c r="D49" s="22">
        <v>9421532529</v>
      </c>
      <c r="E49" s="22">
        <v>468378863</v>
      </c>
      <c r="F49" s="22">
        <v>2225858497</v>
      </c>
      <c r="G49" s="22">
        <v>181061995</v>
      </c>
      <c r="H49" s="22">
        <v>268422053</v>
      </c>
      <c r="I49" s="22">
        <v>0</v>
      </c>
      <c r="J49" s="22">
        <v>93545392</v>
      </c>
      <c r="K49" s="22">
        <v>127898442</v>
      </c>
      <c r="L49" s="22">
        <v>1155341096</v>
      </c>
      <c r="M49" s="22">
        <v>19430708</v>
      </c>
      <c r="N49" s="22">
        <v>205931596</v>
      </c>
      <c r="O49" s="22">
        <v>317180044</v>
      </c>
      <c r="P49" s="22">
        <v>27374061</v>
      </c>
      <c r="Q49" s="22">
        <v>33592463</v>
      </c>
      <c r="R49" s="22">
        <v>2349930</v>
      </c>
      <c r="S49" s="22">
        <v>15029166</v>
      </c>
      <c r="T49" s="22">
        <v>98091355</v>
      </c>
      <c r="U49" s="23">
        <v>15292693880</v>
      </c>
    </row>
    <row r="50" spans="1:21" ht="14.25" customHeight="1" x14ac:dyDescent="0.2">
      <c r="A50" s="20" t="s">
        <v>56</v>
      </c>
      <c r="B50" s="21" t="s">
        <v>106</v>
      </c>
      <c r="C50" s="22">
        <v>653653269</v>
      </c>
      <c r="D50" s="22">
        <v>16529723452</v>
      </c>
      <c r="E50" s="22">
        <v>217101642</v>
      </c>
      <c r="F50" s="22">
        <v>5574424519</v>
      </c>
      <c r="G50" s="22">
        <v>217616519</v>
      </c>
      <c r="H50" s="22">
        <v>948180007</v>
      </c>
      <c r="I50" s="22">
        <v>840000</v>
      </c>
      <c r="J50" s="22">
        <v>0</v>
      </c>
      <c r="K50" s="22">
        <v>184217571</v>
      </c>
      <c r="L50" s="22">
        <v>2616731051</v>
      </c>
      <c r="M50" s="22">
        <v>2193414</v>
      </c>
      <c r="N50" s="22">
        <v>473516615</v>
      </c>
      <c r="O50" s="22">
        <v>192333240</v>
      </c>
      <c r="P50" s="22">
        <v>146864914</v>
      </c>
      <c r="Q50" s="22">
        <v>28431436</v>
      </c>
      <c r="R50" s="22">
        <v>0</v>
      </c>
      <c r="S50" s="22">
        <v>11817974</v>
      </c>
      <c r="T50" s="22">
        <v>82512679</v>
      </c>
      <c r="U50" s="23">
        <v>27880158302</v>
      </c>
    </row>
    <row r="51" spans="1:21" ht="14.25" customHeight="1" x14ac:dyDescent="0.2">
      <c r="A51" s="20" t="s">
        <v>57</v>
      </c>
      <c r="B51" s="21" t="s">
        <v>106</v>
      </c>
      <c r="C51" s="22">
        <v>214288681</v>
      </c>
      <c r="D51" s="22">
        <v>1099227955</v>
      </c>
      <c r="E51" s="22">
        <v>394209833</v>
      </c>
      <c r="F51" s="22">
        <v>15332666</v>
      </c>
      <c r="G51" s="22">
        <v>62639997</v>
      </c>
      <c r="H51" s="22">
        <v>11856080</v>
      </c>
      <c r="I51" s="22">
        <v>0</v>
      </c>
      <c r="J51" s="22">
        <v>989456</v>
      </c>
      <c r="K51" s="22">
        <v>22047718</v>
      </c>
      <c r="L51" s="22">
        <v>421090443</v>
      </c>
      <c r="M51" s="22">
        <v>9942120</v>
      </c>
      <c r="N51" s="22">
        <v>86044856</v>
      </c>
      <c r="O51" s="22">
        <v>348945599</v>
      </c>
      <c r="P51" s="22">
        <v>33412373</v>
      </c>
      <c r="Q51" s="22">
        <v>0</v>
      </c>
      <c r="R51" s="22">
        <v>5473943</v>
      </c>
      <c r="S51" s="22">
        <v>74943353</v>
      </c>
      <c r="T51" s="22">
        <v>26914727</v>
      </c>
      <c r="U51" s="23">
        <v>2827359800</v>
      </c>
    </row>
    <row r="52" spans="1:21" ht="14.25" customHeight="1" x14ac:dyDescent="0.2">
      <c r="A52" s="20" t="s">
        <v>58</v>
      </c>
      <c r="B52" s="21" t="s">
        <v>106</v>
      </c>
      <c r="C52" s="22">
        <v>2079036195</v>
      </c>
      <c r="D52" s="22">
        <v>93558252233</v>
      </c>
      <c r="E52" s="22">
        <v>410074358</v>
      </c>
      <c r="F52" s="22">
        <v>7890100657</v>
      </c>
      <c r="G52" s="22">
        <v>1159262142</v>
      </c>
      <c r="H52" s="22">
        <v>23764139930</v>
      </c>
      <c r="I52" s="22">
        <v>0</v>
      </c>
      <c r="J52" s="22">
        <v>133501821</v>
      </c>
      <c r="K52" s="22">
        <v>2488012263</v>
      </c>
      <c r="L52" s="22">
        <v>56293490092</v>
      </c>
      <c r="M52" s="22">
        <v>407950755</v>
      </c>
      <c r="N52" s="22">
        <v>13707071694</v>
      </c>
      <c r="O52" s="22">
        <v>324866969</v>
      </c>
      <c r="P52" s="22">
        <v>1001289415</v>
      </c>
      <c r="Q52" s="22">
        <v>651310158</v>
      </c>
      <c r="R52" s="22">
        <v>3932814</v>
      </c>
      <c r="S52" s="22">
        <v>99034625</v>
      </c>
      <c r="T52" s="22">
        <v>602462712</v>
      </c>
      <c r="U52" s="23">
        <v>204573788833</v>
      </c>
    </row>
    <row r="53" spans="1:21" ht="14.25" customHeight="1" x14ac:dyDescent="0.2">
      <c r="A53" s="20" t="s">
        <v>59</v>
      </c>
      <c r="B53" s="21" t="s">
        <v>106</v>
      </c>
      <c r="C53" s="22">
        <v>939849864</v>
      </c>
      <c r="D53" s="22">
        <v>31517157103</v>
      </c>
      <c r="E53" s="22">
        <v>452391577</v>
      </c>
      <c r="F53" s="22">
        <v>5514406325</v>
      </c>
      <c r="G53" s="22">
        <v>272387236</v>
      </c>
      <c r="H53" s="22">
        <v>3476065655</v>
      </c>
      <c r="I53" s="22">
        <v>0</v>
      </c>
      <c r="J53" s="22">
        <v>13203326</v>
      </c>
      <c r="K53" s="22">
        <v>728896314</v>
      </c>
      <c r="L53" s="22">
        <v>5668599224</v>
      </c>
      <c r="M53" s="22">
        <v>69794119</v>
      </c>
      <c r="N53" s="22">
        <v>994547658</v>
      </c>
      <c r="O53" s="22">
        <v>233813474</v>
      </c>
      <c r="P53" s="22">
        <v>407515196</v>
      </c>
      <c r="Q53" s="22">
        <v>6284143</v>
      </c>
      <c r="R53" s="22">
        <v>4698548</v>
      </c>
      <c r="S53" s="22">
        <v>50170070</v>
      </c>
      <c r="T53" s="22">
        <v>166086499</v>
      </c>
      <c r="U53" s="23">
        <v>50515866331</v>
      </c>
    </row>
    <row r="54" spans="1:21" ht="14.25" customHeight="1" x14ac:dyDescent="0.2">
      <c r="A54" s="20" t="s">
        <v>60</v>
      </c>
      <c r="B54" s="21" t="s">
        <v>106</v>
      </c>
      <c r="C54" s="22">
        <v>6179933331</v>
      </c>
      <c r="D54" s="22">
        <v>173066204819</v>
      </c>
      <c r="E54" s="22">
        <v>296685687</v>
      </c>
      <c r="F54" s="22">
        <v>49332980180</v>
      </c>
      <c r="G54" s="22">
        <v>3896583075</v>
      </c>
      <c r="H54" s="22">
        <v>14631222872</v>
      </c>
      <c r="I54" s="22">
        <v>1426137921</v>
      </c>
      <c r="J54" s="22">
        <v>2288103016</v>
      </c>
      <c r="K54" s="22">
        <v>1664218085</v>
      </c>
      <c r="L54" s="22">
        <v>35765959744</v>
      </c>
      <c r="M54" s="22">
        <v>239419943</v>
      </c>
      <c r="N54" s="22">
        <v>9698624574</v>
      </c>
      <c r="O54" s="22">
        <v>2988886592</v>
      </c>
      <c r="P54" s="22">
        <v>1624229256</v>
      </c>
      <c r="Q54" s="22">
        <v>58045054</v>
      </c>
      <c r="R54" s="22">
        <v>497821323</v>
      </c>
      <c r="S54" s="22">
        <v>452056441</v>
      </c>
      <c r="T54" s="22">
        <v>9928991</v>
      </c>
      <c r="U54" s="23">
        <v>304117040904</v>
      </c>
    </row>
    <row r="55" spans="1:21" ht="14.25" customHeight="1" x14ac:dyDescent="0.2">
      <c r="A55" s="20" t="s">
        <v>61</v>
      </c>
      <c r="B55" s="21" t="s">
        <v>106</v>
      </c>
      <c r="C55" s="22">
        <v>1161746851</v>
      </c>
      <c r="D55" s="22">
        <v>36902081289</v>
      </c>
      <c r="E55" s="22">
        <v>1476466171</v>
      </c>
      <c r="F55" s="22">
        <v>923709106</v>
      </c>
      <c r="G55" s="22">
        <v>456734772</v>
      </c>
      <c r="H55" s="22">
        <v>2580241475</v>
      </c>
      <c r="I55" s="22">
        <v>0</v>
      </c>
      <c r="J55" s="22">
        <v>55109502</v>
      </c>
      <c r="K55" s="22">
        <v>743495593</v>
      </c>
      <c r="L55" s="22">
        <v>4855760128</v>
      </c>
      <c r="M55" s="22">
        <v>54156706</v>
      </c>
      <c r="N55" s="22">
        <v>1328035636</v>
      </c>
      <c r="O55" s="22">
        <v>361133040</v>
      </c>
      <c r="P55" s="22">
        <v>491136074</v>
      </c>
      <c r="Q55" s="22">
        <v>8026676</v>
      </c>
      <c r="R55" s="22">
        <v>274604</v>
      </c>
      <c r="S55" s="22">
        <v>62921830</v>
      </c>
      <c r="T55" s="22">
        <v>196073749</v>
      </c>
      <c r="U55" s="23">
        <v>51657103202</v>
      </c>
    </row>
    <row r="56" spans="1:21" ht="14.25" customHeight="1" x14ac:dyDescent="0.2">
      <c r="A56" s="20" t="s">
        <v>62</v>
      </c>
      <c r="B56" s="21" t="s">
        <v>106</v>
      </c>
      <c r="C56" s="22">
        <v>1323943899</v>
      </c>
      <c r="D56" s="22">
        <v>62456134912</v>
      </c>
      <c r="E56" s="22">
        <v>1020429425</v>
      </c>
      <c r="F56" s="22">
        <v>24563350997</v>
      </c>
      <c r="G56" s="22">
        <v>4682833135</v>
      </c>
      <c r="H56" s="22">
        <v>9066497834</v>
      </c>
      <c r="I56" s="22">
        <v>155739322</v>
      </c>
      <c r="J56" s="22">
        <v>26094054</v>
      </c>
      <c r="K56" s="22">
        <v>954955823</v>
      </c>
      <c r="L56" s="22">
        <v>18015157127</v>
      </c>
      <c r="M56" s="22">
        <v>156876526</v>
      </c>
      <c r="N56" s="22">
        <v>5292309963</v>
      </c>
      <c r="O56" s="22">
        <v>29961982</v>
      </c>
      <c r="P56" s="22">
        <v>1274816260</v>
      </c>
      <c r="Q56" s="22">
        <v>1368951</v>
      </c>
      <c r="R56" s="22">
        <v>131989358</v>
      </c>
      <c r="S56" s="22">
        <v>223373303</v>
      </c>
      <c r="T56" s="22">
        <v>8117150</v>
      </c>
      <c r="U56" s="23">
        <v>129383950021</v>
      </c>
    </row>
    <row r="57" spans="1:21" ht="14.25" customHeight="1" x14ac:dyDescent="0.2">
      <c r="A57" s="20" t="s">
        <v>63</v>
      </c>
      <c r="B57" s="21" t="s">
        <v>106</v>
      </c>
      <c r="C57" s="22">
        <v>1546583942</v>
      </c>
      <c r="D57" s="22">
        <v>36851308688</v>
      </c>
      <c r="E57" s="22">
        <v>1957967684</v>
      </c>
      <c r="F57" s="22">
        <v>743631564</v>
      </c>
      <c r="G57" s="22">
        <v>948853822</v>
      </c>
      <c r="H57" s="22">
        <v>3034665815</v>
      </c>
      <c r="I57" s="22">
        <v>7060078</v>
      </c>
      <c r="J57" s="22">
        <v>308670409</v>
      </c>
      <c r="K57" s="22">
        <v>576638203</v>
      </c>
      <c r="L57" s="22">
        <v>6463838887</v>
      </c>
      <c r="M57" s="22">
        <v>127658928</v>
      </c>
      <c r="N57" s="22">
        <v>4664574581</v>
      </c>
      <c r="O57" s="22">
        <v>629940267</v>
      </c>
      <c r="P57" s="22">
        <v>90465176</v>
      </c>
      <c r="Q57" s="22">
        <v>32718185</v>
      </c>
      <c r="R57" s="22"/>
      <c r="S57" s="22">
        <v>222829802</v>
      </c>
      <c r="T57" s="22">
        <v>413576470</v>
      </c>
      <c r="U57" s="23">
        <v>58620982501</v>
      </c>
    </row>
    <row r="58" spans="1:21" ht="14.25" customHeight="1" x14ac:dyDescent="0.2">
      <c r="A58" s="20" t="s">
        <v>64</v>
      </c>
      <c r="B58" s="21" t="s">
        <v>106</v>
      </c>
      <c r="C58" s="22">
        <v>303026760</v>
      </c>
      <c r="D58" s="22">
        <v>2106286120</v>
      </c>
      <c r="E58" s="22">
        <v>821559281</v>
      </c>
      <c r="F58" s="22">
        <v>32875140</v>
      </c>
      <c r="G58" s="22">
        <v>23083750</v>
      </c>
      <c r="H58" s="22">
        <v>33130950</v>
      </c>
      <c r="I58" s="22"/>
      <c r="J58" s="22">
        <v>118274805</v>
      </c>
      <c r="K58" s="22">
        <v>28687230</v>
      </c>
      <c r="L58" s="22">
        <v>889205426</v>
      </c>
      <c r="M58" s="22">
        <v>7263425</v>
      </c>
      <c r="N58" s="22">
        <v>216288126</v>
      </c>
      <c r="O58" s="22">
        <v>78785915</v>
      </c>
      <c r="P58" s="22">
        <v>50186768</v>
      </c>
      <c r="Q58" s="22">
        <v>5836850</v>
      </c>
      <c r="R58" s="22">
        <v>0</v>
      </c>
      <c r="S58" s="22">
        <v>86823304</v>
      </c>
      <c r="T58" s="22">
        <v>108907638</v>
      </c>
      <c r="U58" s="23">
        <v>4910221488</v>
      </c>
    </row>
    <row r="59" spans="1:21" ht="14.25" customHeight="1" x14ac:dyDescent="0.2">
      <c r="A59" s="20" t="s">
        <v>65</v>
      </c>
      <c r="B59" s="21" t="s">
        <v>106</v>
      </c>
      <c r="C59" s="22">
        <v>1811473696</v>
      </c>
      <c r="D59" s="22">
        <v>37519043301</v>
      </c>
      <c r="E59" s="22">
        <v>468931322</v>
      </c>
      <c r="F59" s="22">
        <v>4096005364</v>
      </c>
      <c r="G59" s="22">
        <v>760596853</v>
      </c>
      <c r="H59" s="22">
        <v>1032629521</v>
      </c>
      <c r="I59" s="22">
        <v>0</v>
      </c>
      <c r="J59" s="22">
        <v>331588</v>
      </c>
      <c r="K59" s="22">
        <v>704223916</v>
      </c>
      <c r="L59" s="22">
        <v>3934440485</v>
      </c>
      <c r="M59" s="22">
        <v>0</v>
      </c>
      <c r="N59" s="22">
        <v>757704709</v>
      </c>
      <c r="O59" s="22">
        <v>203590400</v>
      </c>
      <c r="P59" s="22">
        <v>408756105</v>
      </c>
      <c r="Q59" s="22">
        <v>22200960</v>
      </c>
      <c r="R59" s="22">
        <v>6331618</v>
      </c>
      <c r="S59" s="22">
        <v>34113897</v>
      </c>
      <c r="T59" s="22">
        <v>235261909</v>
      </c>
      <c r="U59" s="23">
        <v>51995635644</v>
      </c>
    </row>
    <row r="60" spans="1:21" ht="14.25" customHeight="1" x14ac:dyDescent="0.2">
      <c r="A60" s="20" t="s">
        <v>66</v>
      </c>
      <c r="B60" s="21" t="s">
        <v>106</v>
      </c>
      <c r="C60" s="22">
        <v>1135804797</v>
      </c>
      <c r="D60" s="22">
        <v>23366630214</v>
      </c>
      <c r="E60" s="22">
        <v>461687293</v>
      </c>
      <c r="F60" s="22">
        <v>3250635312</v>
      </c>
      <c r="G60" s="22">
        <v>281060683</v>
      </c>
      <c r="H60" s="22">
        <v>855479310</v>
      </c>
      <c r="I60" s="22">
        <v>0</v>
      </c>
      <c r="J60" s="22">
        <v>25320902</v>
      </c>
      <c r="K60" s="22">
        <v>337988626</v>
      </c>
      <c r="L60" s="22">
        <v>3039165022</v>
      </c>
      <c r="M60" s="22">
        <v>123178302</v>
      </c>
      <c r="N60" s="22">
        <v>1625028116</v>
      </c>
      <c r="O60" s="22">
        <v>213766459</v>
      </c>
      <c r="P60" s="22">
        <v>343384558</v>
      </c>
      <c r="Q60" s="22">
        <v>11422351</v>
      </c>
      <c r="R60" s="22">
        <v>0</v>
      </c>
      <c r="S60" s="22">
        <v>229282198</v>
      </c>
      <c r="T60" s="22">
        <v>208021757</v>
      </c>
      <c r="U60" s="23">
        <v>35507855900</v>
      </c>
    </row>
    <row r="61" spans="1:21" ht="14.25" customHeight="1" x14ac:dyDescent="0.2">
      <c r="A61" s="20" t="s">
        <v>67</v>
      </c>
      <c r="B61" s="21" t="s">
        <v>106</v>
      </c>
      <c r="C61" s="22">
        <v>773218548</v>
      </c>
      <c r="D61" s="22">
        <v>12210214559</v>
      </c>
      <c r="E61" s="22">
        <v>311862813</v>
      </c>
      <c r="F61" s="22">
        <v>673774531</v>
      </c>
      <c r="G61" s="22">
        <v>129140943</v>
      </c>
      <c r="H61" s="22">
        <v>257778335</v>
      </c>
      <c r="I61" s="22">
        <v>0</v>
      </c>
      <c r="J61" s="22">
        <v>63169678</v>
      </c>
      <c r="K61" s="22">
        <v>210892882</v>
      </c>
      <c r="L61" s="22">
        <v>1196498362</v>
      </c>
      <c r="M61" s="22">
        <v>19882897</v>
      </c>
      <c r="N61" s="22">
        <v>282457193</v>
      </c>
      <c r="O61" s="22">
        <v>238529328</v>
      </c>
      <c r="P61" s="22">
        <v>70015953</v>
      </c>
      <c r="Q61" s="22">
        <v>393939</v>
      </c>
      <c r="R61" s="22">
        <v>0</v>
      </c>
      <c r="S61" s="22">
        <v>82734600</v>
      </c>
      <c r="T61" s="22">
        <v>101315436</v>
      </c>
      <c r="U61" s="23">
        <v>16621879997</v>
      </c>
    </row>
    <row r="62" spans="1:21" ht="14.25" customHeight="1" x14ac:dyDescent="0.2">
      <c r="A62" s="20" t="s">
        <v>68</v>
      </c>
      <c r="B62" s="21" t="s">
        <v>106</v>
      </c>
      <c r="C62" s="22">
        <v>2886008382</v>
      </c>
      <c r="D62" s="22">
        <v>54836308126</v>
      </c>
      <c r="E62" s="22">
        <v>1004663936</v>
      </c>
      <c r="F62" s="22">
        <v>20553195797</v>
      </c>
      <c r="G62" s="22">
        <v>2957340386</v>
      </c>
      <c r="H62" s="22">
        <v>2923072000</v>
      </c>
      <c r="I62" s="22">
        <v>107402151</v>
      </c>
      <c r="J62" s="22">
        <v>831914834</v>
      </c>
      <c r="K62" s="22">
        <v>785340000</v>
      </c>
      <c r="L62" s="22">
        <v>10016515185</v>
      </c>
      <c r="M62" s="22">
        <v>49254335</v>
      </c>
      <c r="N62" s="22">
        <v>2244605500</v>
      </c>
      <c r="O62" s="22">
        <v>156732194</v>
      </c>
      <c r="P62" s="22">
        <v>868361938</v>
      </c>
      <c r="Q62" s="22">
        <v>28143530</v>
      </c>
      <c r="R62" s="22">
        <v>1207003</v>
      </c>
      <c r="S62" s="22">
        <v>102822766</v>
      </c>
      <c r="T62" s="22">
        <v>467693802</v>
      </c>
      <c r="U62" s="23">
        <v>100820581865</v>
      </c>
    </row>
    <row r="63" spans="1:21" ht="14.25" customHeight="1" x14ac:dyDescent="0.2">
      <c r="A63" s="20" t="s">
        <v>69</v>
      </c>
      <c r="B63" s="21" t="s">
        <v>106</v>
      </c>
      <c r="C63" s="22">
        <v>486743941</v>
      </c>
      <c r="D63" s="22">
        <v>31808931535</v>
      </c>
      <c r="E63" s="22">
        <v>137485254</v>
      </c>
      <c r="F63" s="22">
        <v>1685062838</v>
      </c>
      <c r="G63" s="22">
        <v>271014080</v>
      </c>
      <c r="H63" s="22">
        <v>5931034852</v>
      </c>
      <c r="I63" s="22"/>
      <c r="J63" s="22">
        <v>51255589</v>
      </c>
      <c r="K63" s="22">
        <v>510724957</v>
      </c>
      <c r="L63" s="22">
        <v>6635714962</v>
      </c>
      <c r="M63" s="22">
        <v>97468183</v>
      </c>
      <c r="N63" s="22">
        <v>2421234357</v>
      </c>
      <c r="O63" s="22">
        <v>48960359</v>
      </c>
      <c r="P63" s="22">
        <v>743857355</v>
      </c>
      <c r="Q63" s="22">
        <v>2367103</v>
      </c>
      <c r="R63" s="22"/>
      <c r="S63" s="22">
        <v>63109282</v>
      </c>
      <c r="T63" s="22">
        <v>495522</v>
      </c>
      <c r="U63" s="23">
        <v>50895460169</v>
      </c>
    </row>
    <row r="64" spans="1:21" ht="14.25" customHeight="1" x14ac:dyDescent="0.2">
      <c r="A64" s="20" t="s">
        <v>70</v>
      </c>
      <c r="B64" s="21" t="s">
        <v>106</v>
      </c>
      <c r="C64" s="22">
        <v>207757010</v>
      </c>
      <c r="D64" s="22">
        <v>17191090849</v>
      </c>
      <c r="E64" s="22">
        <v>235311961</v>
      </c>
      <c r="F64" s="22">
        <v>50187592</v>
      </c>
      <c r="G64" s="22">
        <v>13105790</v>
      </c>
      <c r="H64" s="22">
        <v>329824060</v>
      </c>
      <c r="I64" s="22"/>
      <c r="J64" s="22">
        <v>15532285</v>
      </c>
      <c r="K64" s="22">
        <v>114244201</v>
      </c>
      <c r="L64" s="22">
        <v>1453212910</v>
      </c>
      <c r="M64" s="22">
        <v>5547340</v>
      </c>
      <c r="N64" s="22">
        <v>323304070</v>
      </c>
      <c r="O64" s="22">
        <v>331029382</v>
      </c>
      <c r="P64" s="22">
        <v>379906624</v>
      </c>
      <c r="Q64" s="22">
        <v>5331120</v>
      </c>
      <c r="R64" s="22"/>
      <c r="S64" s="22">
        <v>26611751</v>
      </c>
      <c r="T64" s="22">
        <v>83033296</v>
      </c>
      <c r="U64" s="23">
        <v>20765030241</v>
      </c>
    </row>
    <row r="65" spans="1:21" ht="14.25" customHeight="1" x14ac:dyDescent="0.2">
      <c r="A65" s="20" t="s">
        <v>71</v>
      </c>
      <c r="B65" s="21" t="s">
        <v>107</v>
      </c>
      <c r="C65" s="22">
        <v>200117885</v>
      </c>
      <c r="D65" s="22">
        <v>581063183</v>
      </c>
      <c r="E65" s="22">
        <v>337523111</v>
      </c>
      <c r="F65" s="22">
        <v>0</v>
      </c>
      <c r="G65" s="22">
        <v>8280571</v>
      </c>
      <c r="H65" s="22">
        <v>6860314</v>
      </c>
      <c r="I65" s="22">
        <v>0</v>
      </c>
      <c r="J65" s="22">
        <v>0</v>
      </c>
      <c r="K65" s="22">
        <v>20262499</v>
      </c>
      <c r="L65" s="22">
        <v>185882392</v>
      </c>
      <c r="M65" s="22">
        <v>37524</v>
      </c>
      <c r="N65" s="22">
        <v>106014959</v>
      </c>
      <c r="O65" s="22">
        <v>337751744</v>
      </c>
      <c r="P65" s="22">
        <v>19383653</v>
      </c>
      <c r="Q65" s="22">
        <v>3332878</v>
      </c>
      <c r="R65" s="22">
        <v>0</v>
      </c>
      <c r="S65" s="22">
        <v>9984140</v>
      </c>
      <c r="T65" s="22">
        <v>44441821</v>
      </c>
      <c r="U65" s="23">
        <v>1860936674</v>
      </c>
    </row>
    <row r="66" spans="1:21" ht="14.25" customHeight="1" x14ac:dyDescent="0.2">
      <c r="A66" s="20" t="s">
        <v>72</v>
      </c>
      <c r="B66" s="21" t="s">
        <v>106</v>
      </c>
      <c r="C66" s="22">
        <v>146456090</v>
      </c>
      <c r="D66" s="22">
        <v>506855181</v>
      </c>
      <c r="E66" s="22">
        <v>154966587</v>
      </c>
      <c r="F66" s="22">
        <v>12836280</v>
      </c>
      <c r="G66" s="22">
        <v>2465740</v>
      </c>
      <c r="H66" s="22">
        <v>8587311</v>
      </c>
      <c r="I66" s="22">
        <v>0</v>
      </c>
      <c r="J66" s="22">
        <v>0</v>
      </c>
      <c r="K66" s="22">
        <v>5424240</v>
      </c>
      <c r="L66" s="22">
        <v>112060940</v>
      </c>
      <c r="M66" s="22">
        <v>0</v>
      </c>
      <c r="N66" s="22">
        <v>31133825</v>
      </c>
      <c r="O66" s="22">
        <v>204159912</v>
      </c>
      <c r="P66" s="22">
        <v>2586560</v>
      </c>
      <c r="Q66" s="22">
        <v>662767</v>
      </c>
      <c r="R66" s="22">
        <v>150290</v>
      </c>
      <c r="S66" s="22">
        <v>6171406</v>
      </c>
      <c r="T66" s="22">
        <v>20860496</v>
      </c>
      <c r="U66" s="23">
        <v>1215377625</v>
      </c>
    </row>
    <row r="67" spans="1:21" ht="14.25" customHeight="1" x14ac:dyDescent="0.2">
      <c r="A67" s="20" t="s">
        <v>73</v>
      </c>
      <c r="B67" s="21" t="s">
        <v>107</v>
      </c>
      <c r="C67" s="22">
        <v>9737188</v>
      </c>
      <c r="D67" s="22">
        <v>99269249</v>
      </c>
      <c r="E67" s="22">
        <v>40604355</v>
      </c>
      <c r="F67" s="22">
        <v>1170000</v>
      </c>
      <c r="G67" s="22">
        <v>45165</v>
      </c>
      <c r="H67" s="22">
        <v>2109899</v>
      </c>
      <c r="I67" s="22">
        <v>0</v>
      </c>
      <c r="J67" s="22">
        <v>1570365</v>
      </c>
      <c r="K67" s="22">
        <v>585494</v>
      </c>
      <c r="L67" s="22">
        <v>16165095</v>
      </c>
      <c r="M67" s="22">
        <v>250000</v>
      </c>
      <c r="N67" s="22">
        <v>3340307</v>
      </c>
      <c r="O67" s="22">
        <v>104914671</v>
      </c>
      <c r="P67" s="22">
        <v>1434441</v>
      </c>
      <c r="Q67" s="22">
        <v>243340</v>
      </c>
      <c r="R67" s="22">
        <v>115924</v>
      </c>
      <c r="S67" s="22">
        <v>6567554</v>
      </c>
      <c r="T67" s="22">
        <v>0</v>
      </c>
      <c r="U67" s="23">
        <v>288123047</v>
      </c>
    </row>
    <row r="68" spans="1:21" ht="14.25" customHeight="1" x14ac:dyDescent="0.2">
      <c r="A68" s="20" t="s">
        <v>74</v>
      </c>
      <c r="B68" s="21" t="s">
        <v>106</v>
      </c>
      <c r="C68" s="22">
        <v>1200196257</v>
      </c>
      <c r="D68" s="22">
        <v>34094720710</v>
      </c>
      <c r="E68" s="22">
        <v>541475516</v>
      </c>
      <c r="F68" s="22">
        <v>7002386998</v>
      </c>
      <c r="G68" s="22">
        <v>700476128</v>
      </c>
      <c r="H68" s="22">
        <v>2350134172</v>
      </c>
      <c r="I68" s="22">
        <v>37646489</v>
      </c>
      <c r="J68" s="22">
        <v>107771</v>
      </c>
      <c r="K68" s="22">
        <v>740815687</v>
      </c>
      <c r="L68" s="22">
        <v>6982817694</v>
      </c>
      <c r="M68" s="22">
        <v>81015279</v>
      </c>
      <c r="N68" s="22">
        <v>1597719657</v>
      </c>
      <c r="O68" s="22">
        <v>397892888</v>
      </c>
      <c r="P68" s="22">
        <v>558938329</v>
      </c>
      <c r="Q68" s="22">
        <v>24478347</v>
      </c>
      <c r="R68" s="22">
        <v>97733848</v>
      </c>
      <c r="S68" s="22">
        <v>72201679</v>
      </c>
      <c r="T68" s="22">
        <v>153266606</v>
      </c>
      <c r="U68" s="23">
        <v>56634024055</v>
      </c>
    </row>
    <row r="69" spans="1:21" ht="14.25" customHeight="1" x14ac:dyDescent="0.2">
      <c r="A69" s="20" t="s">
        <v>75</v>
      </c>
      <c r="B69" s="21" t="s">
        <v>107</v>
      </c>
      <c r="C69" s="22">
        <v>127060227</v>
      </c>
      <c r="D69" s="22">
        <v>1353027239</v>
      </c>
      <c r="E69" s="22">
        <v>138278601</v>
      </c>
      <c r="F69" s="22">
        <v>43559454</v>
      </c>
      <c r="G69" s="22">
        <v>4932153</v>
      </c>
      <c r="H69" s="22">
        <v>7827318</v>
      </c>
      <c r="I69" s="22">
        <v>0</v>
      </c>
      <c r="J69" s="22">
        <v>4667999</v>
      </c>
      <c r="K69" s="22">
        <v>25152067</v>
      </c>
      <c r="L69" s="22">
        <v>151679265</v>
      </c>
      <c r="M69" s="22">
        <v>880164</v>
      </c>
      <c r="N69" s="22">
        <v>24767777</v>
      </c>
      <c r="O69" s="22">
        <v>130088217</v>
      </c>
      <c r="P69" s="22">
        <v>4787322</v>
      </c>
      <c r="Q69" s="22">
        <v>69259</v>
      </c>
      <c r="R69" s="22">
        <v>0</v>
      </c>
      <c r="S69" s="22">
        <v>3981508</v>
      </c>
      <c r="T69" s="22">
        <v>20055042</v>
      </c>
      <c r="U69" s="23">
        <v>2040813612</v>
      </c>
    </row>
    <row r="70" spans="1:21" ht="14.25" customHeight="1" x14ac:dyDescent="0.2">
      <c r="A70" s="20" t="s">
        <v>76</v>
      </c>
      <c r="B70" s="21" t="s">
        <v>106</v>
      </c>
      <c r="C70" s="22">
        <v>2671683613</v>
      </c>
      <c r="D70" s="22">
        <v>28945840028</v>
      </c>
      <c r="E70" s="22">
        <v>240957284</v>
      </c>
      <c r="F70" s="22">
        <v>6400539046</v>
      </c>
      <c r="G70" s="22">
        <v>162693736</v>
      </c>
      <c r="H70" s="22">
        <v>527235685</v>
      </c>
      <c r="I70" s="22">
        <v>0</v>
      </c>
      <c r="J70" s="22">
        <v>42793556</v>
      </c>
      <c r="K70" s="22">
        <v>97976565</v>
      </c>
      <c r="L70" s="22">
        <v>1792056403</v>
      </c>
      <c r="M70" s="22">
        <v>2738458</v>
      </c>
      <c r="N70" s="22">
        <v>274816174</v>
      </c>
      <c r="O70" s="22">
        <v>175336065</v>
      </c>
      <c r="P70" s="22">
        <v>106815943</v>
      </c>
      <c r="Q70" s="22">
        <v>3216850</v>
      </c>
      <c r="R70" s="22">
        <v>0</v>
      </c>
      <c r="S70" s="22">
        <v>13237522</v>
      </c>
      <c r="T70" s="22">
        <v>193345161</v>
      </c>
      <c r="U70" s="23">
        <v>41651282089</v>
      </c>
    </row>
    <row r="71" spans="1:21" ht="14.25" customHeight="1" x14ac:dyDescent="0.2">
      <c r="A71" s="20" t="s">
        <v>77</v>
      </c>
      <c r="B71" s="21" t="s">
        <v>107</v>
      </c>
      <c r="C71" s="22">
        <v>140858181</v>
      </c>
      <c r="D71" s="22">
        <v>444123545</v>
      </c>
      <c r="E71" s="22">
        <v>124716203</v>
      </c>
      <c r="F71" s="22">
        <v>0</v>
      </c>
      <c r="G71" s="22">
        <v>7810012</v>
      </c>
      <c r="H71" s="22">
        <v>0</v>
      </c>
      <c r="I71" s="22">
        <v>0</v>
      </c>
      <c r="J71" s="22">
        <v>62951</v>
      </c>
      <c r="K71" s="22">
        <v>9593436</v>
      </c>
      <c r="L71" s="22">
        <v>76304407</v>
      </c>
      <c r="M71" s="22">
        <v>52572</v>
      </c>
      <c r="N71" s="22">
        <v>21970521</v>
      </c>
      <c r="O71" s="22">
        <v>167045305</v>
      </c>
      <c r="P71" s="22">
        <v>4018210</v>
      </c>
      <c r="Q71" s="22">
        <v>8353693</v>
      </c>
      <c r="R71" s="22">
        <v>0</v>
      </c>
      <c r="S71" s="22">
        <v>6848384</v>
      </c>
      <c r="T71" s="22">
        <v>26786847</v>
      </c>
      <c r="U71" s="23">
        <v>1038544267</v>
      </c>
    </row>
    <row r="72" spans="1:21" ht="14.25" customHeight="1" x14ac:dyDescent="0.2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</row>
    <row r="73" spans="1:21" ht="14.25" customHeight="1" thickBot="1" x14ac:dyDescent="0.3">
      <c r="A73" s="24" t="s">
        <v>11</v>
      </c>
      <c r="B73" s="25"/>
      <c r="C73" s="26">
        <f>SUM(C5:C71)</f>
        <v>65705073930</v>
      </c>
      <c r="D73" s="26">
        <f t="shared" ref="D73:T73" si="0">SUM(D5:D71)</f>
        <v>1610006463952</v>
      </c>
      <c r="E73" s="26">
        <f t="shared" si="0"/>
        <v>27448540668</v>
      </c>
      <c r="F73" s="26">
        <f t="shared" si="0"/>
        <v>452939008675</v>
      </c>
      <c r="G73" s="26">
        <f t="shared" si="0"/>
        <v>54701806808</v>
      </c>
      <c r="H73" s="26">
        <f t="shared" si="0"/>
        <v>181645666261</v>
      </c>
      <c r="I73" s="26">
        <f t="shared" si="0"/>
        <v>6109786298</v>
      </c>
      <c r="J73" s="26">
        <f t="shared" si="0"/>
        <v>10234585092</v>
      </c>
      <c r="K73" s="26">
        <f t="shared" si="0"/>
        <v>29991434544</v>
      </c>
      <c r="L73" s="26">
        <f t="shared" si="0"/>
        <v>398431878448</v>
      </c>
      <c r="M73" s="26">
        <f t="shared" si="0"/>
        <v>5264588899</v>
      </c>
      <c r="N73" s="26">
        <f t="shared" si="0"/>
        <v>134902927276</v>
      </c>
      <c r="O73" s="26">
        <f t="shared" si="0"/>
        <v>22294622136</v>
      </c>
      <c r="P73" s="26">
        <f t="shared" si="0"/>
        <v>19205718978</v>
      </c>
      <c r="Q73" s="26">
        <f t="shared" si="0"/>
        <v>1797380416</v>
      </c>
      <c r="R73" s="26">
        <f t="shared" si="0"/>
        <v>4168483556</v>
      </c>
      <c r="S73" s="26">
        <f t="shared" si="0"/>
        <v>5610774407</v>
      </c>
      <c r="T73" s="26">
        <f t="shared" si="0"/>
        <v>8969544701</v>
      </c>
      <c r="U73" s="28">
        <f>SUM(U5:U71)</f>
        <v>3039428285045</v>
      </c>
    </row>
    <row r="75" spans="1:21" x14ac:dyDescent="0.2">
      <c r="A75" s="3" t="s">
        <v>109</v>
      </c>
    </row>
    <row r="76" spans="1:2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</sheetData>
  <phoneticPr fontId="0" type="noConversion"/>
  <conditionalFormatting sqref="A4:U73">
    <cfRule type="expression" dxfId="0" priority="1" stopIfTrue="1">
      <formula>MOD(ROW(),3)=1</formula>
    </cfRule>
  </conditionalFormatting>
  <pageMargins left="0.7" right="0.7" top="0.75" bottom="0.75" header="0.3" footer="0.3"/>
  <pageSetup scale="70" fitToWidth="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10388E64-D193-40FC-8FF2-30A9CC0AB419}"/>
</file>

<file path=customXml/itemProps2.xml><?xml version="1.0" encoding="utf-8"?>
<ds:datastoreItem xmlns:ds="http://schemas.openxmlformats.org/officeDocument/2006/customXml" ds:itemID="{13B43A97-702C-4C53-B8A2-1E67FD8306E0}"/>
</file>

<file path=customXml/itemProps3.xml><?xml version="1.0" encoding="utf-8"?>
<ds:datastoreItem xmlns:ds="http://schemas.openxmlformats.org/officeDocument/2006/customXml" ds:itemID="{A3D20615-AA9A-478E-8349-A8143D6AC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 Index</vt:lpstr>
      <vt:lpstr>State Summary by Type</vt:lpstr>
      <vt:lpstr>Parcel Ct by Type</vt:lpstr>
      <vt:lpstr>Just Value by Type </vt:lpstr>
      <vt:lpstr>Taxable Value by Type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Allison Kever</cp:lastModifiedBy>
  <cp:lastPrinted>2011-02-11T15:38:45Z</cp:lastPrinted>
  <dcterms:created xsi:type="dcterms:W3CDTF">2010-10-01T18:06:46Z</dcterms:created>
  <dcterms:modified xsi:type="dcterms:W3CDTF">2024-11-07T17:46:12Z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