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DA0E41B1-DDBC-43C4-A544-929A7D48B8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ex" sheetId="2" r:id="rId1"/>
    <sheet name="State JV_AV_TV" sheetId="1" r:id="rId2"/>
    <sheet name="2024 LOA by Stratum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B8" i="1" l="1"/>
  <c r="B15" i="1" s="1"/>
  <c r="F7" i="1"/>
  <c r="F14" i="1" s="1"/>
  <c r="E14" i="1"/>
  <c r="D14" i="1"/>
  <c r="E13" i="1"/>
  <c r="D13" i="1"/>
  <c r="E12" i="1"/>
  <c r="D12" i="1"/>
  <c r="E8" i="1"/>
  <c r="D8" i="1"/>
  <c r="C8" i="1"/>
  <c r="C12" i="1" s="1"/>
  <c r="F6" i="1"/>
  <c r="F13" i="1" s="1"/>
  <c r="F12" i="1"/>
  <c r="C15" i="1" l="1"/>
  <c r="B12" i="1"/>
  <c r="E15" i="1"/>
  <c r="B13" i="1"/>
  <c r="C13" i="1"/>
  <c r="D15" i="1"/>
  <c r="F8" i="1"/>
  <c r="F15" i="1" s="1"/>
  <c r="C14" i="1"/>
</calcChain>
</file>

<file path=xl/sharedStrings.xml><?xml version="1.0" encoding="utf-8"?>
<sst xmlns="http://schemas.openxmlformats.org/spreadsheetml/2006/main" count="170" uniqueCount="97">
  <si>
    <t>Property Type</t>
  </si>
  <si>
    <t>Number of Parcels / Accounts</t>
  </si>
  <si>
    <t>Just Value              (JV)</t>
  </si>
  <si>
    <t>Assessed Value (AV)</t>
  </si>
  <si>
    <t>Exemptions             (E)</t>
  </si>
  <si>
    <t>Taxable Value     (TV = AV - E)</t>
  </si>
  <si>
    <t xml:space="preserve">Real </t>
  </si>
  <si>
    <t xml:space="preserve">Personal </t>
  </si>
  <si>
    <t xml:space="preserve">Centrally Assessed </t>
  </si>
  <si>
    <t>Total</t>
  </si>
  <si>
    <t>% of Total Number of Parcels</t>
  </si>
  <si>
    <t>AV as percentage of JV</t>
  </si>
  <si>
    <t>E as percentage of AV</t>
  </si>
  <si>
    <t>TV as percentage of JV</t>
  </si>
  <si>
    <t>County</t>
  </si>
  <si>
    <t>Statewide Summary Statistics</t>
  </si>
  <si>
    <t>Statewide Just Value, Assessed Value, and Taxable Value</t>
  </si>
  <si>
    <t>Statewide Level of Assessment Report</t>
  </si>
  <si>
    <t xml:space="preserve">Contact Information: </t>
  </si>
  <si>
    <t xml:space="preserve">Property Tax Oversight, Research &amp; Analysis  </t>
  </si>
  <si>
    <t>JV as percent of Total JV</t>
  </si>
  <si>
    <t>PTOResearchAnalysis@floridarevenue.com</t>
  </si>
  <si>
    <t>Data Extract: November 2024</t>
  </si>
  <si>
    <t>2024 Statewide Just, Assessed, Exemption, and Taxable Values by Property Type</t>
  </si>
  <si>
    <t>Statewide Level of Assessment Estimates by County</t>
  </si>
  <si>
    <t>Percent</t>
  </si>
  <si>
    <t>Method</t>
  </si>
  <si>
    <t>Alachua</t>
  </si>
  <si>
    <t>N</t>
  </si>
  <si>
    <t>Lake</t>
  </si>
  <si>
    <t>Baker</t>
  </si>
  <si>
    <t>Lee</t>
  </si>
  <si>
    <t>I</t>
  </si>
  <si>
    <t>Bay</t>
  </si>
  <si>
    <t>Leon</t>
  </si>
  <si>
    <t>Bradford</t>
  </si>
  <si>
    <t>Levy</t>
  </si>
  <si>
    <t>Brevard</t>
  </si>
  <si>
    <t>Liberty</t>
  </si>
  <si>
    <t>Broward</t>
  </si>
  <si>
    <t>Madison</t>
  </si>
  <si>
    <t>Calhoun</t>
  </si>
  <si>
    <t>Manatee</t>
  </si>
  <si>
    <t>Charlotte</t>
  </si>
  <si>
    <t>Marion</t>
  </si>
  <si>
    <t>Citrus</t>
  </si>
  <si>
    <t>Martin</t>
  </si>
  <si>
    <t>Clay</t>
  </si>
  <si>
    <t>Monroe</t>
  </si>
  <si>
    <t>Collier</t>
  </si>
  <si>
    <t>Nassau</t>
  </si>
  <si>
    <t>Columbia</t>
  </si>
  <si>
    <t>Okaloosa</t>
  </si>
  <si>
    <t>Miami-Dade</t>
  </si>
  <si>
    <t>Okeechobee</t>
  </si>
  <si>
    <t>DeSoto</t>
  </si>
  <si>
    <t>Orange</t>
  </si>
  <si>
    <t>Dixie</t>
  </si>
  <si>
    <t>Osceola</t>
  </si>
  <si>
    <t>Duval</t>
  </si>
  <si>
    <t>Palm Beach</t>
  </si>
  <si>
    <t>Escambia</t>
  </si>
  <si>
    <t>Pasco</t>
  </si>
  <si>
    <t>Flagler</t>
  </si>
  <si>
    <t>Pinellas</t>
  </si>
  <si>
    <t>Franklin</t>
  </si>
  <si>
    <t>Polk</t>
  </si>
  <si>
    <t>Gadsden</t>
  </si>
  <si>
    <t>Putnam</t>
  </si>
  <si>
    <t>Gilchrist</t>
  </si>
  <si>
    <t>Saint Johns</t>
  </si>
  <si>
    <t>Glades</t>
  </si>
  <si>
    <t>Saint Lucie</t>
  </si>
  <si>
    <t>Gulf</t>
  </si>
  <si>
    <t>Santa Rosa</t>
  </si>
  <si>
    <t>Hamilton</t>
  </si>
  <si>
    <t>Sarasota</t>
  </si>
  <si>
    <t>Hardee</t>
  </si>
  <si>
    <t>Seminole</t>
  </si>
  <si>
    <t>Hendry</t>
  </si>
  <si>
    <t>Sumter</t>
  </si>
  <si>
    <t>Hernando</t>
  </si>
  <si>
    <t>Suwannee</t>
  </si>
  <si>
    <t>Highlands</t>
  </si>
  <si>
    <t>Taylor</t>
  </si>
  <si>
    <t>Hillsborough</t>
  </si>
  <si>
    <t>Union</t>
  </si>
  <si>
    <t>Holmes</t>
  </si>
  <si>
    <t>Volusia</t>
  </si>
  <si>
    <t>Indian River</t>
  </si>
  <si>
    <t>Wakulla</t>
  </si>
  <si>
    <t>Jackson</t>
  </si>
  <si>
    <t>Walton</t>
  </si>
  <si>
    <t>Jefferson</t>
  </si>
  <si>
    <t>Washington</t>
  </si>
  <si>
    <t>Lafayette</t>
  </si>
  <si>
    <t>Data Extract: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</si>
</sst>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1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6" fillId="0" borderId="0" xfId="1" applyFont="1" applyAlignment="1" applyProtection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3" fontId="9" fillId="0" borderId="1" xfId="0" applyNumberFormat="1" applyFont="1" applyFill="1" applyBorder="1"/>
    <xf numFmtId="164" fontId="9" fillId="0" borderId="1" xfId="2" applyNumberFormat="1" applyFont="1" applyBorder="1" applyAlignment="1">
      <alignment horizontal="center"/>
    </xf>
    <xf numFmtId="0" fontId="9" fillId="0" borderId="0" xfId="0" applyFont="1" applyFill="1"/>
    <xf numFmtId="0" fontId="3" fillId="0" borderId="0" xfId="0" applyFont="1" applyFill="1" applyBorder="1" applyAlignment="1"/>
    <xf numFmtId="0" fontId="3" fillId="0" borderId="0" xfId="0" applyFont="1" applyAlignment="1"/>
    <xf numFmtId="3" fontId="4" fillId="0" borderId="0" xfId="0" applyNumberFormat="1" applyFont="1" applyFill="1" applyBorder="1"/>
    <xf numFmtId="0" fontId="3" fillId="0" borderId="1" xfId="0" applyFont="1" applyFill="1" applyBorder="1" applyAlignment="1">
      <alignment horizontal="left" wrapText="1"/>
    </xf>
    <xf numFmtId="3" fontId="3" fillId="0" borderId="1" xfId="0" applyNumberFormat="1" applyFont="1" applyFill="1" applyBorder="1"/>
    <xf numFmtId="164" fontId="3" fillId="0" borderId="1" xfId="2" applyNumberFormat="1" applyFont="1" applyFill="1" applyBorder="1" applyAlignment="1">
      <alignment horizontal="center"/>
    </xf>
    <xf numFmtId="0" fontId="10" fillId="0" borderId="0" xfId="0" applyFont="1"/>
    <xf numFmtId="0" fontId="6" fillId="0" borderId="0" xfId="1" applyFont="1" applyAlignment="1" applyProtection="1"/>
    <xf numFmtId="0" fontId="5" fillId="0" borderId="0" xfId="1" applyAlignment="1" applyProtection="1"/>
    <xf numFmtId="0" fontId="2" fillId="0" borderId="0" xfId="0" applyFont="1"/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wrapText="1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</cellXfs>
  <cellStyles count="4">
    <cellStyle name="Hyperlink" xfId="1" builtinId="8"/>
    <cellStyle name="Normal" xfId="0" builtinId="0"/>
    <cellStyle name="Normal 2" xfId="3" xr:uid="{4AEABCDD-8F78-49F1-89A5-CA04ADCA740F}"/>
    <cellStyle name="Percent" xfId="2" builtinId="5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OResearchAnalysis@floridareven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/>
  </sheetViews>
  <sheetFormatPr defaultRowHeight="14.25" x14ac:dyDescent="0.2"/>
  <cols>
    <col min="1" max="16384" width="9.140625" style="8"/>
  </cols>
  <sheetData>
    <row r="1" spans="1:8" s="4" customFormat="1" x14ac:dyDescent="0.2"/>
    <row r="2" spans="1:8" s="4" customFormat="1" ht="15" x14ac:dyDescent="0.25">
      <c r="A2" s="5" t="s">
        <v>15</v>
      </c>
    </row>
    <row r="3" spans="1:8" s="4" customFormat="1" x14ac:dyDescent="0.2"/>
    <row r="4" spans="1:8" s="4" customFormat="1" x14ac:dyDescent="0.2">
      <c r="B4" s="21" t="s">
        <v>16</v>
      </c>
      <c r="C4" s="21"/>
      <c r="D4" s="21"/>
      <c r="E4" s="21"/>
      <c r="F4" s="21"/>
      <c r="G4" s="21"/>
      <c r="H4" s="21"/>
    </row>
    <row r="5" spans="1:8" s="4" customFormat="1" x14ac:dyDescent="0.2"/>
    <row r="6" spans="1:8" s="4" customFormat="1" x14ac:dyDescent="0.2">
      <c r="B6" s="22" t="s">
        <v>17</v>
      </c>
      <c r="C6" s="22"/>
      <c r="D6" s="22"/>
      <c r="E6" s="22"/>
      <c r="F6" s="22"/>
      <c r="G6" s="22"/>
      <c r="H6" s="22"/>
    </row>
    <row r="7" spans="1:8" s="4" customFormat="1" x14ac:dyDescent="0.2"/>
    <row r="8" spans="1:8" s="4" customFormat="1" x14ac:dyDescent="0.2"/>
    <row r="9" spans="1:8" s="4" customFormat="1" x14ac:dyDescent="0.2"/>
    <row r="10" spans="1:8" s="4" customFormat="1" x14ac:dyDescent="0.2"/>
    <row r="11" spans="1:8" s="4" customFormat="1" x14ac:dyDescent="0.2"/>
    <row r="12" spans="1:8" s="4" customFormat="1" x14ac:dyDescent="0.2"/>
    <row r="13" spans="1:8" s="4" customFormat="1" x14ac:dyDescent="0.2"/>
    <row r="14" spans="1:8" s="4" customFormat="1" x14ac:dyDescent="0.2">
      <c r="A14" s="6" t="s">
        <v>18</v>
      </c>
      <c r="D14" s="6" t="s">
        <v>19</v>
      </c>
    </row>
    <row r="15" spans="1:8" s="4" customFormat="1" x14ac:dyDescent="0.2">
      <c r="D15" s="7" t="s">
        <v>21</v>
      </c>
    </row>
    <row r="16" spans="1:8" s="4" customFormat="1" x14ac:dyDescent="0.2"/>
    <row r="17" s="4" customFormat="1" x14ac:dyDescent="0.2"/>
    <row r="18" s="4" customFormat="1" x14ac:dyDescent="0.2"/>
  </sheetData>
  <mergeCells count="2">
    <mergeCell ref="B4:H4"/>
    <mergeCell ref="B6:H6"/>
  </mergeCells>
  <hyperlinks>
    <hyperlink ref="B4:H4" location="'State JV_AV_TV'!A1" display="Statewide Just Value, Assessed Value, and Taxable Value" xr:uid="{00000000-0004-0000-0000-000000000000}"/>
    <hyperlink ref="B6:H6" location="'2023 LOA by Stratum'!A1" display="Statewide Level of Assessment Report" xr:uid="{00000000-0004-0000-0000-000001000000}"/>
    <hyperlink ref="D15" r:id="rId1" xr:uid="{00000000-0004-0000-0000-000002000000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/>
  </sheetViews>
  <sheetFormatPr defaultRowHeight="14.25" x14ac:dyDescent="0.2"/>
  <cols>
    <col min="1" max="1" width="17.28515625" style="8" customWidth="1"/>
    <col min="2" max="2" width="13.28515625" style="8" customWidth="1"/>
    <col min="3" max="3" width="18.42578125" style="8" bestFit="1" customWidth="1"/>
    <col min="4" max="4" width="18" style="8" customWidth="1"/>
    <col min="5" max="5" width="18.28515625" style="8" bestFit="1" customWidth="1"/>
    <col min="6" max="6" width="18.42578125" style="8" bestFit="1" customWidth="1"/>
    <col min="7" max="7" width="17" style="8" customWidth="1"/>
    <col min="8" max="8" width="18" style="8" customWidth="1"/>
    <col min="9" max="9" width="12.28515625" style="8" customWidth="1"/>
    <col min="10" max="16384" width="9.140625" style="8"/>
  </cols>
  <sheetData>
    <row r="1" spans="1:8" ht="23.25" x14ac:dyDescent="0.35">
      <c r="A1" s="3" t="s">
        <v>23</v>
      </c>
      <c r="B1" s="15"/>
      <c r="C1" s="15"/>
      <c r="D1" s="15"/>
      <c r="E1" s="15"/>
      <c r="F1" s="15"/>
      <c r="H1" s="15"/>
    </row>
    <row r="2" spans="1:8" x14ac:dyDescent="0.2">
      <c r="A2" s="9"/>
      <c r="B2" s="9"/>
      <c r="C2" s="9"/>
      <c r="D2" s="9"/>
      <c r="E2" s="9"/>
      <c r="F2" s="9"/>
      <c r="H2" s="9"/>
    </row>
    <row r="3" spans="1:8" ht="15" x14ac:dyDescent="0.25">
      <c r="D3" s="16"/>
      <c r="E3" s="16"/>
    </row>
    <row r="4" spans="1:8" s="20" customFormat="1" ht="38.25" x14ac:dyDescent="0.2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8" ht="25.5" customHeight="1" x14ac:dyDescent="0.2">
      <c r="A5" s="17" t="s">
        <v>6</v>
      </c>
      <c r="B5" s="18">
        <v>10946206</v>
      </c>
      <c r="C5" s="18">
        <v>4971103197753</v>
      </c>
      <c r="D5" s="18">
        <v>3624023264554</v>
      </c>
      <c r="E5" s="11">
        <v>584595052622</v>
      </c>
      <c r="F5" s="18">
        <f>D5-E5</f>
        <v>3039428211932</v>
      </c>
      <c r="G5" s="10"/>
      <c r="H5" s="10"/>
    </row>
    <row r="6" spans="1:8" ht="25.5" customHeight="1" x14ac:dyDescent="0.2">
      <c r="A6" s="17" t="s">
        <v>7</v>
      </c>
      <c r="B6" s="10">
        <v>1160611</v>
      </c>
      <c r="C6" s="18">
        <v>239271940101</v>
      </c>
      <c r="D6" s="18">
        <v>232963898271</v>
      </c>
      <c r="E6" s="11">
        <v>52642221354</v>
      </c>
      <c r="F6" s="18">
        <f>D6-E6</f>
        <v>180321676917</v>
      </c>
      <c r="G6" s="10"/>
    </row>
    <row r="7" spans="1:8" ht="28.5" x14ac:dyDescent="0.2">
      <c r="A7" s="17" t="s">
        <v>8</v>
      </c>
      <c r="B7" s="18"/>
      <c r="C7" s="18">
        <v>2275633498</v>
      </c>
      <c r="D7" s="18">
        <v>2271753405</v>
      </c>
      <c r="E7" s="11">
        <v>59308399</v>
      </c>
      <c r="F7" s="18">
        <f>D7-E7</f>
        <v>2212445006</v>
      </c>
      <c r="G7" s="10"/>
    </row>
    <row r="8" spans="1:8" ht="25.5" customHeight="1" x14ac:dyDescent="0.2">
      <c r="A8" s="17" t="s">
        <v>9</v>
      </c>
      <c r="B8" s="18">
        <f>SUM(B5:B7)</f>
        <v>12106817</v>
      </c>
      <c r="C8" s="18">
        <f>SUM(C5:C7)</f>
        <v>5212650771352</v>
      </c>
      <c r="D8" s="18">
        <f>SUM(D5:D7)</f>
        <v>3859258916230</v>
      </c>
      <c r="E8" s="18">
        <f>SUM(E5:E7)</f>
        <v>637296582375</v>
      </c>
      <c r="F8" s="18">
        <f>SUM(F5:F7)</f>
        <v>3221962333855</v>
      </c>
      <c r="G8" s="10"/>
    </row>
    <row r="11" spans="1:8" s="20" customFormat="1" ht="38.25" x14ac:dyDescent="0.2">
      <c r="A11" s="1" t="s">
        <v>0</v>
      </c>
      <c r="B11" s="2" t="s">
        <v>10</v>
      </c>
      <c r="C11" s="2" t="s">
        <v>20</v>
      </c>
      <c r="D11" s="2" t="s">
        <v>11</v>
      </c>
      <c r="E11" s="2" t="s">
        <v>12</v>
      </c>
      <c r="F11" s="2" t="s">
        <v>13</v>
      </c>
    </row>
    <row r="12" spans="1:8" ht="25.5" customHeight="1" x14ac:dyDescent="0.2">
      <c r="A12" s="17" t="s">
        <v>6</v>
      </c>
      <c r="B12" s="19">
        <f>B5/$B$8</f>
        <v>0.90413574434965027</v>
      </c>
      <c r="C12" s="19">
        <f>C5/$C$8</f>
        <v>0.95366127826431191</v>
      </c>
      <c r="D12" s="12">
        <f t="shared" ref="D12:E15" si="0">D5/C5</f>
        <v>0.7290179101878439</v>
      </c>
      <c r="E12" s="12">
        <f t="shared" si="0"/>
        <v>0.16131106506402207</v>
      </c>
      <c r="F12" s="12">
        <f>F5/C5</f>
        <v>0.61141925464469515</v>
      </c>
    </row>
    <row r="13" spans="1:8" ht="25.5" customHeight="1" x14ac:dyDescent="0.2">
      <c r="A13" s="17" t="s">
        <v>7</v>
      </c>
      <c r="B13" s="19">
        <f>B6/$B$8</f>
        <v>9.5864255650349714E-2</v>
      </c>
      <c r="C13" s="19">
        <f>C6/$C$8</f>
        <v>4.5902161989444051E-2</v>
      </c>
      <c r="D13" s="12">
        <f t="shared" si="0"/>
        <v>0.97363651656212891</v>
      </c>
      <c r="E13" s="12">
        <f t="shared" si="0"/>
        <v>0.22596729254917799</v>
      </c>
      <c r="F13" s="12">
        <f>F6/C6</f>
        <v>0.75362650898757177</v>
      </c>
    </row>
    <row r="14" spans="1:8" ht="28.5" x14ac:dyDescent="0.2">
      <c r="A14" s="17" t="s">
        <v>8</v>
      </c>
      <c r="B14" s="19"/>
      <c r="C14" s="19">
        <f>C7/$C$8</f>
        <v>4.3655974624399617E-4</v>
      </c>
      <c r="D14" s="12">
        <f t="shared" si="0"/>
        <v>0.99829493940768133</v>
      </c>
      <c r="E14" s="12">
        <f t="shared" si="0"/>
        <v>2.6106882406103402E-2</v>
      </c>
      <c r="F14" s="12">
        <f>F7/C7</f>
        <v>0.97223257081795689</v>
      </c>
    </row>
    <row r="15" spans="1:8" ht="25.5" customHeight="1" x14ac:dyDescent="0.2">
      <c r="A15" s="17" t="s">
        <v>9</v>
      </c>
      <c r="B15" s="19">
        <f>B8/$B$8</f>
        <v>1</v>
      </c>
      <c r="C15" s="19">
        <f>C8/$C8</f>
        <v>1</v>
      </c>
      <c r="D15" s="12">
        <f t="shared" si="0"/>
        <v>0.74036398859481389</v>
      </c>
      <c r="E15" s="12">
        <f t="shared" si="0"/>
        <v>0.16513444581156966</v>
      </c>
      <c r="F15" s="12">
        <f>F8/C8</f>
        <v>0.61810439163936604</v>
      </c>
    </row>
    <row r="17" spans="1:2" x14ac:dyDescent="0.2">
      <c r="A17" s="14" t="s">
        <v>22</v>
      </c>
      <c r="B17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FF275-F04C-4BF9-9E92-D89B2B4D77AF}">
  <dimension ref="B1:I46"/>
  <sheetViews>
    <sheetView topLeftCell="B1" workbookViewId="0">
      <selection activeCell="B1" sqref="B1"/>
    </sheetView>
  </sheetViews>
  <sheetFormatPr defaultRowHeight="15" x14ac:dyDescent="0.25"/>
  <cols>
    <col min="1" max="1" width="0" hidden="1" customWidth="1"/>
    <col min="2" max="2" width="17.5703125" customWidth="1"/>
    <col min="3" max="3" width="13.140625" bestFit="1" customWidth="1"/>
    <col min="4" max="11" width="9.7109375" bestFit="1" customWidth="1"/>
    <col min="13" max="14" width="10.28515625" customWidth="1"/>
  </cols>
  <sheetData>
    <row r="1" spans="2:9" ht="23.25" x14ac:dyDescent="0.35">
      <c r="B1" s="23" t="s">
        <v>24</v>
      </c>
      <c r="C1" s="5"/>
      <c r="D1" s="5"/>
      <c r="E1" s="5"/>
      <c r="F1" s="5"/>
      <c r="G1" s="5"/>
      <c r="H1" s="5"/>
      <c r="I1" s="5"/>
    </row>
    <row r="2" spans="2:9" x14ac:dyDescent="0.25">
      <c r="B2" s="24">
        <v>2024</v>
      </c>
      <c r="C2" s="8"/>
      <c r="D2" s="8"/>
      <c r="E2" s="8"/>
      <c r="F2" s="8"/>
      <c r="G2" s="8"/>
      <c r="H2" s="8"/>
      <c r="I2" s="8"/>
    </row>
    <row r="3" spans="2:9" x14ac:dyDescent="0.25">
      <c r="B3" s="24"/>
      <c r="C3" s="8"/>
      <c r="D3" s="8"/>
      <c r="E3" s="8"/>
      <c r="F3" s="8"/>
      <c r="G3" s="8"/>
      <c r="H3" s="8"/>
      <c r="I3" s="8"/>
    </row>
    <row r="4" spans="2:9" x14ac:dyDescent="0.25">
      <c r="B4" s="2" t="s">
        <v>14</v>
      </c>
      <c r="C4" s="25" t="s">
        <v>25</v>
      </c>
      <c r="D4" s="25" t="s">
        <v>26</v>
      </c>
      <c r="E4" s="26"/>
      <c r="F4" s="25" t="s">
        <v>14</v>
      </c>
      <c r="G4" s="25" t="s">
        <v>25</v>
      </c>
      <c r="H4" s="25" t="s">
        <v>26</v>
      </c>
      <c r="I4" s="26"/>
    </row>
    <row r="5" spans="2:9" x14ac:dyDescent="0.25">
      <c r="B5" s="27" t="s">
        <v>27</v>
      </c>
      <c r="C5" s="28">
        <v>100</v>
      </c>
      <c r="D5" s="28" t="s">
        <v>28</v>
      </c>
      <c r="E5" s="8"/>
      <c r="F5" s="29" t="s">
        <v>29</v>
      </c>
      <c r="G5" s="28">
        <v>95.7</v>
      </c>
      <c r="H5" s="30" t="s">
        <v>28</v>
      </c>
      <c r="I5" s="8"/>
    </row>
    <row r="6" spans="2:9" x14ac:dyDescent="0.25">
      <c r="B6" s="27" t="s">
        <v>30</v>
      </c>
      <c r="C6" s="28">
        <v>94.9</v>
      </c>
      <c r="D6" s="28" t="s">
        <v>28</v>
      </c>
      <c r="E6" s="8"/>
      <c r="F6" s="29" t="s">
        <v>31</v>
      </c>
      <c r="G6" s="28">
        <v>95.9</v>
      </c>
      <c r="H6" s="30" t="s">
        <v>32</v>
      </c>
      <c r="I6" s="8"/>
    </row>
    <row r="7" spans="2:9" x14ac:dyDescent="0.25">
      <c r="B7" s="27" t="s">
        <v>33</v>
      </c>
      <c r="C7" s="28">
        <v>96.2</v>
      </c>
      <c r="D7" s="28" t="s">
        <v>32</v>
      </c>
      <c r="E7" s="8"/>
      <c r="F7" s="29" t="s">
        <v>34</v>
      </c>
      <c r="G7" s="28">
        <v>95.4</v>
      </c>
      <c r="H7" s="30" t="s">
        <v>32</v>
      </c>
      <c r="I7" s="8"/>
    </row>
    <row r="8" spans="2:9" x14ac:dyDescent="0.25">
      <c r="B8" s="27" t="s">
        <v>35</v>
      </c>
      <c r="C8" s="28">
        <v>92.5</v>
      </c>
      <c r="D8" s="28" t="s">
        <v>28</v>
      </c>
      <c r="E8" s="8"/>
      <c r="F8" s="29" t="s">
        <v>36</v>
      </c>
      <c r="G8" s="28">
        <v>95</v>
      </c>
      <c r="H8" s="30" t="s">
        <v>32</v>
      </c>
      <c r="I8" s="8"/>
    </row>
    <row r="9" spans="2:9" x14ac:dyDescent="0.25">
      <c r="B9" s="27" t="s">
        <v>37</v>
      </c>
      <c r="C9" s="28">
        <v>96.6</v>
      </c>
      <c r="D9" s="28" t="s">
        <v>32</v>
      </c>
      <c r="E9" s="8"/>
      <c r="F9" s="29" t="s">
        <v>38</v>
      </c>
      <c r="G9" s="28">
        <v>95</v>
      </c>
      <c r="H9" s="30" t="s">
        <v>32</v>
      </c>
      <c r="I9" s="8"/>
    </row>
    <row r="10" spans="2:9" x14ac:dyDescent="0.25">
      <c r="B10" s="27" t="s">
        <v>39</v>
      </c>
      <c r="C10" s="28">
        <v>97.5</v>
      </c>
      <c r="D10" s="28" t="s">
        <v>28</v>
      </c>
      <c r="E10" s="8"/>
      <c r="F10" s="29" t="s">
        <v>40</v>
      </c>
      <c r="G10" s="28">
        <v>96.4</v>
      </c>
      <c r="H10" s="30" t="s">
        <v>32</v>
      </c>
      <c r="I10" s="8"/>
    </row>
    <row r="11" spans="2:9" x14ac:dyDescent="0.25">
      <c r="B11" s="27" t="s">
        <v>41</v>
      </c>
      <c r="C11" s="28">
        <v>98.6</v>
      </c>
      <c r="D11" s="28" t="s">
        <v>32</v>
      </c>
      <c r="E11" s="8"/>
      <c r="F11" s="29" t="s">
        <v>42</v>
      </c>
      <c r="G11" s="28">
        <v>97.6</v>
      </c>
      <c r="H11" s="30" t="s">
        <v>28</v>
      </c>
      <c r="I11" s="8"/>
    </row>
    <row r="12" spans="2:9" x14ac:dyDescent="0.25">
      <c r="B12" s="27" t="s">
        <v>43</v>
      </c>
      <c r="C12" s="28">
        <v>98.2</v>
      </c>
      <c r="D12" s="28" t="s">
        <v>32</v>
      </c>
      <c r="E12" s="8"/>
      <c r="F12" s="29" t="s">
        <v>44</v>
      </c>
      <c r="G12" s="28">
        <v>96.9</v>
      </c>
      <c r="H12" s="30" t="s">
        <v>32</v>
      </c>
      <c r="I12" s="8"/>
    </row>
    <row r="13" spans="2:9" x14ac:dyDescent="0.25">
      <c r="B13" s="27" t="s">
        <v>45</v>
      </c>
      <c r="C13" s="28">
        <v>94.3</v>
      </c>
      <c r="D13" s="28" t="s">
        <v>32</v>
      </c>
      <c r="E13" s="8"/>
      <c r="F13" s="29" t="s">
        <v>46</v>
      </c>
      <c r="G13" s="28">
        <v>97.1</v>
      </c>
      <c r="H13" s="30" t="s">
        <v>32</v>
      </c>
      <c r="I13" s="8"/>
    </row>
    <row r="14" spans="2:9" x14ac:dyDescent="0.25">
      <c r="B14" s="27" t="s">
        <v>47</v>
      </c>
      <c r="C14" s="28">
        <v>98.9</v>
      </c>
      <c r="D14" s="28" t="s">
        <v>32</v>
      </c>
      <c r="E14" s="8"/>
      <c r="F14" s="29" t="s">
        <v>48</v>
      </c>
      <c r="G14" s="28">
        <v>96.7</v>
      </c>
      <c r="H14" s="30" t="s">
        <v>28</v>
      </c>
      <c r="I14" s="8"/>
    </row>
    <row r="15" spans="2:9" x14ac:dyDescent="0.25">
      <c r="B15" s="27" t="s">
        <v>49</v>
      </c>
      <c r="C15" s="28">
        <v>90.5</v>
      </c>
      <c r="D15" s="28" t="s">
        <v>28</v>
      </c>
      <c r="E15" s="8"/>
      <c r="F15" s="29" t="s">
        <v>50</v>
      </c>
      <c r="G15" s="28">
        <v>96.9</v>
      </c>
      <c r="H15" s="30" t="s">
        <v>28</v>
      </c>
      <c r="I15" s="8"/>
    </row>
    <row r="16" spans="2:9" x14ac:dyDescent="0.25">
      <c r="B16" s="27" t="s">
        <v>51</v>
      </c>
      <c r="C16" s="28">
        <v>93.9</v>
      </c>
      <c r="D16" s="28" t="s">
        <v>32</v>
      </c>
      <c r="E16" s="8"/>
      <c r="F16" s="29" t="s">
        <v>52</v>
      </c>
      <c r="G16" s="28">
        <v>93.7</v>
      </c>
      <c r="H16" s="30" t="s">
        <v>32</v>
      </c>
      <c r="I16" s="8"/>
    </row>
    <row r="17" spans="2:9" x14ac:dyDescent="0.25">
      <c r="B17" s="27" t="s">
        <v>53</v>
      </c>
      <c r="C17" s="28">
        <v>93.9</v>
      </c>
      <c r="D17" s="28" t="s">
        <v>28</v>
      </c>
      <c r="E17" s="8"/>
      <c r="F17" s="29" t="s">
        <v>54</v>
      </c>
      <c r="G17" s="28">
        <v>93.4</v>
      </c>
      <c r="H17" s="30" t="s">
        <v>32</v>
      </c>
      <c r="I17" s="8"/>
    </row>
    <row r="18" spans="2:9" x14ac:dyDescent="0.25">
      <c r="B18" s="27" t="s">
        <v>55</v>
      </c>
      <c r="C18" s="28">
        <v>98.1</v>
      </c>
      <c r="D18" s="28" t="s">
        <v>28</v>
      </c>
      <c r="E18" s="8"/>
      <c r="F18" s="29" t="s">
        <v>56</v>
      </c>
      <c r="G18" s="28">
        <v>91.9</v>
      </c>
      <c r="H18" s="30" t="s">
        <v>28</v>
      </c>
      <c r="I18" s="8"/>
    </row>
    <row r="19" spans="2:9" x14ac:dyDescent="0.25">
      <c r="B19" s="27" t="s">
        <v>57</v>
      </c>
      <c r="C19" s="28">
        <v>93.3</v>
      </c>
      <c r="D19" s="28" t="s">
        <v>28</v>
      </c>
      <c r="E19" s="8"/>
      <c r="F19" s="29" t="s">
        <v>58</v>
      </c>
      <c r="G19" s="28">
        <v>97.7</v>
      </c>
      <c r="H19" s="30" t="s">
        <v>28</v>
      </c>
      <c r="I19" s="8"/>
    </row>
    <row r="20" spans="2:9" x14ac:dyDescent="0.25">
      <c r="B20" s="27" t="s">
        <v>59</v>
      </c>
      <c r="C20" s="28">
        <v>96.1</v>
      </c>
      <c r="D20" s="28" t="s">
        <v>28</v>
      </c>
      <c r="E20" s="8"/>
      <c r="F20" s="29" t="s">
        <v>60</v>
      </c>
      <c r="G20" s="28">
        <v>96.4</v>
      </c>
      <c r="H20" s="30" t="s">
        <v>32</v>
      </c>
      <c r="I20" s="8"/>
    </row>
    <row r="21" spans="2:9" x14ac:dyDescent="0.25">
      <c r="B21" s="27" t="s">
        <v>61</v>
      </c>
      <c r="C21" s="28">
        <v>94.6</v>
      </c>
      <c r="D21" s="28" t="s">
        <v>28</v>
      </c>
      <c r="E21" s="8"/>
      <c r="F21" s="29" t="s">
        <v>62</v>
      </c>
      <c r="G21" s="28">
        <v>99.1</v>
      </c>
      <c r="H21" s="30" t="s">
        <v>28</v>
      </c>
      <c r="I21" s="8"/>
    </row>
    <row r="22" spans="2:9" x14ac:dyDescent="0.25">
      <c r="B22" s="27" t="s">
        <v>63</v>
      </c>
      <c r="C22" s="28">
        <v>94.4</v>
      </c>
      <c r="D22" s="28" t="s">
        <v>32</v>
      </c>
      <c r="E22" s="8"/>
      <c r="F22" s="29" t="s">
        <v>64</v>
      </c>
      <c r="G22" s="28">
        <v>98.5</v>
      </c>
      <c r="H22" s="30" t="s">
        <v>32</v>
      </c>
      <c r="I22" s="8"/>
    </row>
    <row r="23" spans="2:9" x14ac:dyDescent="0.25">
      <c r="B23" s="27" t="s">
        <v>65</v>
      </c>
      <c r="C23" s="28">
        <v>101.8</v>
      </c>
      <c r="D23" s="28" t="s">
        <v>28</v>
      </c>
      <c r="E23" s="8"/>
      <c r="F23" s="29" t="s">
        <v>66</v>
      </c>
      <c r="G23" s="28">
        <v>96.6</v>
      </c>
      <c r="H23" s="30" t="s">
        <v>32</v>
      </c>
      <c r="I23" s="8"/>
    </row>
    <row r="24" spans="2:9" x14ac:dyDescent="0.25">
      <c r="B24" s="27" t="s">
        <v>67</v>
      </c>
      <c r="C24" s="28">
        <v>101.9</v>
      </c>
      <c r="D24" s="28" t="s">
        <v>28</v>
      </c>
      <c r="E24" s="8"/>
      <c r="F24" s="29" t="s">
        <v>68</v>
      </c>
      <c r="G24" s="28">
        <v>98.6</v>
      </c>
      <c r="H24" s="30" t="s">
        <v>32</v>
      </c>
      <c r="I24" s="8"/>
    </row>
    <row r="25" spans="2:9" x14ac:dyDescent="0.25">
      <c r="B25" s="27" t="s">
        <v>69</v>
      </c>
      <c r="C25" s="28">
        <v>91.7</v>
      </c>
      <c r="D25" s="28" t="s">
        <v>32</v>
      </c>
      <c r="E25" s="8"/>
      <c r="F25" s="29" t="s">
        <v>70</v>
      </c>
      <c r="G25" s="28">
        <v>98.3</v>
      </c>
      <c r="H25" s="30" t="s">
        <v>28</v>
      </c>
      <c r="I25" s="8"/>
    </row>
    <row r="26" spans="2:9" x14ac:dyDescent="0.25">
      <c r="B26" s="27" t="s">
        <v>71</v>
      </c>
      <c r="C26" s="28">
        <v>95.8</v>
      </c>
      <c r="D26" s="28" t="s">
        <v>28</v>
      </c>
      <c r="E26" s="8"/>
      <c r="F26" s="29" t="s">
        <v>72</v>
      </c>
      <c r="G26" s="28">
        <v>98.1</v>
      </c>
      <c r="H26" s="30" t="s">
        <v>32</v>
      </c>
      <c r="I26" s="8"/>
    </row>
    <row r="27" spans="2:9" x14ac:dyDescent="0.25">
      <c r="B27" s="27" t="s">
        <v>73</v>
      </c>
      <c r="C27" s="28">
        <v>98.3</v>
      </c>
      <c r="D27" s="28" t="s">
        <v>32</v>
      </c>
      <c r="E27" s="8"/>
      <c r="F27" s="29" t="s">
        <v>74</v>
      </c>
      <c r="G27" s="28">
        <v>90.6</v>
      </c>
      <c r="H27" s="30" t="s">
        <v>28</v>
      </c>
      <c r="I27" s="8"/>
    </row>
    <row r="28" spans="2:9" x14ac:dyDescent="0.25">
      <c r="B28" s="27" t="s">
        <v>75</v>
      </c>
      <c r="C28" s="28">
        <v>97.1</v>
      </c>
      <c r="D28" s="28" t="s">
        <v>28</v>
      </c>
      <c r="E28" s="8"/>
      <c r="F28" s="29" t="s">
        <v>76</v>
      </c>
      <c r="G28" s="28">
        <v>90.8</v>
      </c>
      <c r="H28" s="30" t="s">
        <v>28</v>
      </c>
      <c r="I28" s="8"/>
    </row>
    <row r="29" spans="2:9" x14ac:dyDescent="0.25">
      <c r="B29" s="27" t="s">
        <v>77</v>
      </c>
      <c r="C29" s="28">
        <v>99.3</v>
      </c>
      <c r="D29" s="28" t="s">
        <v>28</v>
      </c>
      <c r="E29" s="8"/>
      <c r="F29" s="29" t="s">
        <v>78</v>
      </c>
      <c r="G29" s="28">
        <v>99.1</v>
      </c>
      <c r="H29" s="30" t="s">
        <v>32</v>
      </c>
      <c r="I29" s="8"/>
    </row>
    <row r="30" spans="2:9" x14ac:dyDescent="0.25">
      <c r="B30" s="27" t="s">
        <v>79</v>
      </c>
      <c r="C30" s="28">
        <v>95.6</v>
      </c>
      <c r="D30" s="28" t="s">
        <v>32</v>
      </c>
      <c r="E30" s="8"/>
      <c r="F30" s="29" t="s">
        <v>80</v>
      </c>
      <c r="G30" s="28">
        <v>92.6</v>
      </c>
      <c r="H30" s="30" t="s">
        <v>28</v>
      </c>
      <c r="I30" s="8"/>
    </row>
    <row r="31" spans="2:9" x14ac:dyDescent="0.25">
      <c r="B31" s="27" t="s">
        <v>81</v>
      </c>
      <c r="C31" s="28">
        <v>99.3</v>
      </c>
      <c r="D31" s="28" t="s">
        <v>28</v>
      </c>
      <c r="E31" s="8"/>
      <c r="F31" s="29" t="s">
        <v>82</v>
      </c>
      <c r="G31" s="28">
        <v>91.3</v>
      </c>
      <c r="H31" s="30" t="s">
        <v>32</v>
      </c>
      <c r="I31" s="8"/>
    </row>
    <row r="32" spans="2:9" x14ac:dyDescent="0.25">
      <c r="B32" s="27" t="s">
        <v>83</v>
      </c>
      <c r="C32" s="28">
        <v>95.3</v>
      </c>
      <c r="D32" s="28" t="s">
        <v>32</v>
      </c>
      <c r="E32" s="8"/>
      <c r="F32" s="29" t="s">
        <v>84</v>
      </c>
      <c r="G32" s="28">
        <v>94.5</v>
      </c>
      <c r="H32" s="30" t="s">
        <v>28</v>
      </c>
      <c r="I32" s="8"/>
    </row>
    <row r="33" spans="2:9" x14ac:dyDescent="0.25">
      <c r="B33" s="27" t="s">
        <v>85</v>
      </c>
      <c r="C33" s="28">
        <v>95</v>
      </c>
      <c r="D33" s="28" t="s">
        <v>32</v>
      </c>
      <c r="E33" s="8"/>
      <c r="F33" s="29" t="s">
        <v>86</v>
      </c>
      <c r="G33" s="28">
        <v>90.5</v>
      </c>
      <c r="H33" s="30" t="s">
        <v>32</v>
      </c>
      <c r="I33" s="8"/>
    </row>
    <row r="34" spans="2:9" x14ac:dyDescent="0.25">
      <c r="B34" s="27" t="s">
        <v>87</v>
      </c>
      <c r="C34" s="28">
        <v>105.5</v>
      </c>
      <c r="D34" s="28" t="s">
        <v>32</v>
      </c>
      <c r="E34" s="8"/>
      <c r="F34" s="29" t="s">
        <v>88</v>
      </c>
      <c r="G34" s="28">
        <v>98.1</v>
      </c>
      <c r="H34" s="30" t="s">
        <v>32</v>
      </c>
      <c r="I34" s="8"/>
    </row>
    <row r="35" spans="2:9" x14ac:dyDescent="0.25">
      <c r="B35" s="27" t="s">
        <v>89</v>
      </c>
      <c r="C35" s="28">
        <v>100.1</v>
      </c>
      <c r="D35" s="28" t="s">
        <v>28</v>
      </c>
      <c r="E35" s="8"/>
      <c r="F35" s="29" t="s">
        <v>90</v>
      </c>
      <c r="G35" s="28">
        <v>90.9</v>
      </c>
      <c r="H35" s="30" t="s">
        <v>28</v>
      </c>
      <c r="I35" s="8"/>
    </row>
    <row r="36" spans="2:9" x14ac:dyDescent="0.25">
      <c r="B36" s="27" t="s">
        <v>91</v>
      </c>
      <c r="C36" s="28">
        <v>93</v>
      </c>
      <c r="D36" s="28" t="s">
        <v>28</v>
      </c>
      <c r="E36" s="8"/>
      <c r="F36" s="29" t="s">
        <v>92</v>
      </c>
      <c r="G36" s="28">
        <v>93.9</v>
      </c>
      <c r="H36" s="30" t="s">
        <v>28</v>
      </c>
      <c r="I36" s="8"/>
    </row>
    <row r="37" spans="2:9" x14ac:dyDescent="0.25">
      <c r="B37" s="27" t="s">
        <v>93</v>
      </c>
      <c r="C37" s="28">
        <v>95.2</v>
      </c>
      <c r="D37" s="28" t="s">
        <v>28</v>
      </c>
      <c r="E37" s="8"/>
      <c r="F37" s="29" t="s">
        <v>94</v>
      </c>
      <c r="G37" s="28">
        <v>93.8</v>
      </c>
      <c r="H37" s="30" t="s">
        <v>28</v>
      </c>
      <c r="I37" s="8"/>
    </row>
    <row r="38" spans="2:9" x14ac:dyDescent="0.25">
      <c r="B38" s="27" t="s">
        <v>95</v>
      </c>
      <c r="C38" s="28">
        <v>94.8</v>
      </c>
      <c r="D38" s="28" t="s">
        <v>32</v>
      </c>
      <c r="E38" s="8"/>
      <c r="F38" s="8"/>
      <c r="G38" s="8"/>
      <c r="H38" s="8"/>
      <c r="I38" s="8"/>
    </row>
    <row r="39" spans="2:9" x14ac:dyDescent="0.25">
      <c r="B39" s="31"/>
      <c r="C39" s="8"/>
      <c r="D39" s="8"/>
      <c r="E39" s="8"/>
      <c r="F39" s="8"/>
      <c r="G39" s="8"/>
      <c r="H39" s="8"/>
      <c r="I39" s="8"/>
    </row>
    <row r="40" spans="2:9" ht="29.25" x14ac:dyDescent="0.25">
      <c r="B40" s="32" t="s">
        <v>96</v>
      </c>
      <c r="C40" s="8"/>
      <c r="D40" s="8"/>
      <c r="E40" s="8"/>
      <c r="F40" s="8"/>
      <c r="G40" s="8"/>
      <c r="H40" s="8"/>
      <c r="I40" s="8"/>
    </row>
    <row r="41" spans="2:9" x14ac:dyDescent="0.25">
      <c r="B41" s="31"/>
      <c r="C41" s="8"/>
      <c r="D41" s="8"/>
      <c r="E41" s="8"/>
      <c r="F41" s="8"/>
      <c r="G41" s="8"/>
      <c r="H41" s="8"/>
      <c r="I41" s="8"/>
    </row>
    <row r="42" spans="2:9" x14ac:dyDescent="0.25">
      <c r="B42" s="33"/>
      <c r="C42" s="8"/>
      <c r="D42" s="8"/>
      <c r="E42" s="8"/>
      <c r="F42" s="8"/>
      <c r="G42" s="8"/>
      <c r="H42" s="8"/>
      <c r="I42" s="8"/>
    </row>
    <row r="43" spans="2:9" x14ac:dyDescent="0.25">
      <c r="B43" s="33"/>
      <c r="C43" s="8"/>
      <c r="D43" s="8"/>
      <c r="E43" s="8"/>
      <c r="F43" s="8"/>
      <c r="G43" s="8"/>
      <c r="H43" s="8"/>
      <c r="I43" s="8"/>
    </row>
    <row r="44" spans="2:9" x14ac:dyDescent="0.25">
      <c r="B44" s="33"/>
      <c r="C44" s="8"/>
      <c r="D44" s="8"/>
      <c r="E44" s="8"/>
      <c r="F44" s="8"/>
      <c r="G44" s="8"/>
      <c r="H44" s="8"/>
      <c r="I44" s="8"/>
    </row>
    <row r="45" spans="2:9" x14ac:dyDescent="0.25">
      <c r="B45" s="33"/>
      <c r="C45" s="8"/>
      <c r="D45" s="8"/>
      <c r="E45" s="8"/>
      <c r="F45" s="8"/>
      <c r="G45" s="8"/>
      <c r="H45" s="8"/>
      <c r="I45" s="8"/>
    </row>
    <row r="46" spans="2:9" x14ac:dyDescent="0.25">
      <c r="B46" s="34"/>
      <c r="C46" s="8"/>
      <c r="D46" s="8"/>
      <c r="E46" s="8"/>
      <c r="F46" s="8"/>
      <c r="G46" s="8"/>
      <c r="H46" s="8"/>
      <c r="I46" s="8"/>
    </row>
  </sheetData>
  <conditionalFormatting sqref="B4:D38 F4:H37">
    <cfRule type="expression" dxfId="0" priority="1" stopIfTrue="1">
      <formula>MOD(ROW(),3)=1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5D19F4C3-C593-40CC-B5A6-70C8C6B77DF1}"/>
</file>

<file path=customXml/itemProps2.xml><?xml version="1.0" encoding="utf-8"?>
<ds:datastoreItem xmlns:ds="http://schemas.openxmlformats.org/officeDocument/2006/customXml" ds:itemID="{8C22A1D1-2CCE-4D3B-BDF3-CF4167EF368A}"/>
</file>

<file path=customXml/itemProps3.xml><?xml version="1.0" encoding="utf-8"?>
<ds:datastoreItem xmlns:ds="http://schemas.openxmlformats.org/officeDocument/2006/customXml" ds:itemID="{79A38F21-22D5-45A3-B097-21BA129D3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State JV_AV_TV</vt:lpstr>
      <vt:lpstr>2024 LOA by Stratum</vt:lpstr>
    </vt:vector>
  </TitlesOfParts>
  <Company>Florida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Kate Beggs</dc:creator>
  <cp:lastModifiedBy>Allison Kever</cp:lastModifiedBy>
  <dcterms:created xsi:type="dcterms:W3CDTF">2015-12-15T16:34:45Z</dcterms:created>
  <dcterms:modified xsi:type="dcterms:W3CDTF">2024-11-07T19:03:32Z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