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 &amp; Analysis\Data Book Documentation\2024 Data Book\Final\For review\"/>
    </mc:Choice>
  </mc:AlternateContent>
  <xr:revisionPtr revIDLastSave="0" documentId="13_ncr:1_{CDD6BE5A-B43B-4451-B9BA-A87D6B6143A7}" xr6:coauthVersionLast="47" xr6:coauthVersionMax="47" xr10:uidLastSave="{00000000-0000-0000-0000-000000000000}"/>
  <bookViews>
    <workbookView xWindow="28680" yWindow="-120" windowWidth="29040" windowHeight="15840" tabRatio="728" xr2:uid="{00000000-000D-0000-FFFF-FFFF00000000}"/>
  </bookViews>
  <sheets>
    <sheet name="Report Index" sheetId="10" r:id="rId1"/>
    <sheet name="Taxable Value All Property" sheetId="9" r:id="rId2"/>
    <sheet name="All Property Taxable Value" sheetId="4" r:id="rId3"/>
    <sheet name="Real Property Taxable Value" sheetId="6" r:id="rId4"/>
    <sheet name="Personal Property Taxable Value" sheetId="7" r:id="rId5"/>
    <sheet name="Central Assessed Taxable Value " sheetId="8" r:id="rId6"/>
  </sheets>
  <definedNames>
    <definedName name="_xlnm.Print_Area" localSheetId="2">'All Property Taxable Value'!$A$1:$G$73</definedName>
    <definedName name="_xlnm.Print_Area" localSheetId="5">'Central Assessed Taxable Value '!$A$1:$G$73</definedName>
    <definedName name="_xlnm.Print_Area" localSheetId="4">'Personal Property Taxable Value'!$A$1:$G$73</definedName>
    <definedName name="_xlnm.Print_Area" localSheetId="3">'Real Property Taxable Value'!$A$1:$G$73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" l="1"/>
  <c r="D8" i="4"/>
  <c r="D9" i="4"/>
  <c r="D12" i="4"/>
  <c r="D14" i="4"/>
  <c r="D16" i="4"/>
  <c r="D17" i="4"/>
  <c r="D18" i="4"/>
  <c r="D20" i="4"/>
  <c r="D22" i="4"/>
  <c r="D24" i="4"/>
  <c r="D25" i="4"/>
  <c r="D26" i="4"/>
  <c r="D28" i="4"/>
  <c r="D30" i="4"/>
  <c r="D32" i="4"/>
  <c r="D33" i="4"/>
  <c r="D34" i="4"/>
  <c r="D36" i="4"/>
  <c r="D38" i="4"/>
  <c r="D40" i="4"/>
  <c r="D41" i="4"/>
  <c r="D42" i="4"/>
  <c r="D44" i="4"/>
  <c r="D46" i="4"/>
  <c r="D48" i="4"/>
  <c r="D49" i="4"/>
  <c r="D52" i="4"/>
  <c r="D54" i="4"/>
  <c r="D56" i="4"/>
  <c r="D57" i="4"/>
  <c r="D58" i="4"/>
  <c r="D60" i="4"/>
  <c r="D61" i="4"/>
  <c r="D62" i="4"/>
  <c r="D64" i="4"/>
  <c r="D65" i="4"/>
  <c r="D66" i="4"/>
  <c r="D68" i="4"/>
  <c r="D69" i="4"/>
  <c r="D70" i="4"/>
  <c r="C73" i="9"/>
  <c r="D73" i="9"/>
  <c r="E73" i="9"/>
  <c r="G73" i="6"/>
  <c r="E73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71" i="8"/>
  <c r="F70" i="8"/>
  <c r="F68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7" i="8"/>
  <c r="F46" i="8"/>
  <c r="F45" i="8"/>
  <c r="F44" i="8"/>
  <c r="F43" i="8"/>
  <c r="F42" i="8"/>
  <c r="F41" i="8"/>
  <c r="F40" i="8"/>
  <c r="F39" i="8"/>
  <c r="F37" i="8"/>
  <c r="F36" i="8"/>
  <c r="F35" i="8"/>
  <c r="F34" i="8"/>
  <c r="F33" i="8"/>
  <c r="F32" i="8"/>
  <c r="F31" i="8"/>
  <c r="F30" i="8"/>
  <c r="F29" i="8"/>
  <c r="F28" i="8"/>
  <c r="F27" i="8"/>
  <c r="F26" i="8"/>
  <c r="F24" i="8"/>
  <c r="F23" i="8"/>
  <c r="F22" i="8"/>
  <c r="F21" i="8"/>
  <c r="F20" i="8"/>
  <c r="F18" i="8"/>
  <c r="F17" i="8"/>
  <c r="F16" i="8"/>
  <c r="F15" i="8"/>
  <c r="F14" i="8"/>
  <c r="F13" i="8"/>
  <c r="F12" i="8"/>
  <c r="F10" i="8"/>
  <c r="F9" i="8"/>
  <c r="F8" i="8"/>
  <c r="F7" i="8"/>
  <c r="F6" i="8"/>
  <c r="F5" i="8"/>
  <c r="F43" i="4"/>
  <c r="F42" i="4"/>
  <c r="F41" i="4"/>
  <c r="F40" i="4"/>
  <c r="F30" i="4"/>
  <c r="F29" i="4"/>
  <c r="F28" i="4"/>
  <c r="F18" i="4"/>
  <c r="F17" i="4"/>
  <c r="F16" i="4"/>
  <c r="F6" i="4"/>
  <c r="F5" i="4"/>
  <c r="F71" i="4"/>
  <c r="F69" i="4"/>
  <c r="F60" i="4"/>
  <c r="F59" i="4"/>
  <c r="F57" i="4"/>
  <c r="F56" i="4"/>
  <c r="F50" i="4"/>
  <c r="F49" i="4"/>
  <c r="F48" i="4"/>
  <c r="F47" i="4"/>
  <c r="F45" i="4"/>
  <c r="F36" i="4"/>
  <c r="F35" i="4"/>
  <c r="F33" i="4"/>
  <c r="F32" i="4"/>
  <c r="F31" i="4"/>
  <c r="F27" i="4"/>
  <c r="F26" i="4"/>
  <c r="F25" i="4"/>
  <c r="F24" i="4"/>
  <c r="F23" i="4"/>
  <c r="F21" i="4"/>
  <c r="F12" i="4"/>
  <c r="F11" i="4"/>
  <c r="F9" i="4"/>
  <c r="F8" i="4"/>
  <c r="F7" i="4"/>
  <c r="D71" i="4"/>
  <c r="D67" i="4"/>
  <c r="D63" i="4"/>
  <c r="D59" i="4"/>
  <c r="D55" i="4"/>
  <c r="D53" i="4"/>
  <c r="D51" i="4"/>
  <c r="D50" i="4"/>
  <c r="D47" i="4"/>
  <c r="D45" i="4"/>
  <c r="D43" i="4"/>
  <c r="D39" i="4"/>
  <c r="D37" i="4"/>
  <c r="D35" i="4"/>
  <c r="D31" i="4"/>
  <c r="D29" i="4"/>
  <c r="D27" i="4"/>
  <c r="D23" i="4"/>
  <c r="D21" i="4"/>
  <c r="D19" i="4"/>
  <c r="D15" i="4"/>
  <c r="D13" i="4"/>
  <c r="D11" i="4"/>
  <c r="D10" i="4"/>
  <c r="D7" i="4"/>
  <c r="D5" i="4"/>
  <c r="D5" i="8"/>
  <c r="D6" i="8"/>
  <c r="D7" i="8"/>
  <c r="D8" i="8"/>
  <c r="D9" i="8"/>
  <c r="D10" i="8"/>
  <c r="D12" i="8"/>
  <c r="D13" i="8"/>
  <c r="D14" i="8"/>
  <c r="D15" i="8"/>
  <c r="D16" i="8"/>
  <c r="D17" i="8"/>
  <c r="D18" i="8"/>
  <c r="D20" i="8"/>
  <c r="D21" i="8"/>
  <c r="D22" i="8"/>
  <c r="D23" i="8"/>
  <c r="D24" i="8"/>
  <c r="D26" i="8"/>
  <c r="D27" i="8"/>
  <c r="D28" i="8"/>
  <c r="D29" i="8"/>
  <c r="D30" i="8"/>
  <c r="D31" i="8"/>
  <c r="D32" i="8"/>
  <c r="D33" i="8"/>
  <c r="D34" i="8"/>
  <c r="D35" i="8"/>
  <c r="D36" i="8"/>
  <c r="D37" i="8"/>
  <c r="D39" i="8"/>
  <c r="D40" i="8"/>
  <c r="D41" i="8"/>
  <c r="D42" i="8"/>
  <c r="D43" i="8"/>
  <c r="D44" i="8"/>
  <c r="D45" i="8"/>
  <c r="D46" i="8"/>
  <c r="D47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8" i="8"/>
  <c r="D70" i="8"/>
  <c r="D71" i="8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5" i="7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G73" i="8"/>
  <c r="E73" i="8"/>
  <c r="G73" i="7"/>
  <c r="E73" i="7"/>
  <c r="F13" i="4"/>
  <c r="F51" i="4"/>
  <c r="F37" i="4"/>
  <c r="F66" i="4"/>
  <c r="F52" i="4"/>
  <c r="F61" i="4"/>
  <c r="F64" i="4"/>
  <c r="G73" i="4"/>
  <c r="F53" i="4"/>
  <c r="F54" i="4"/>
  <c r="F55" i="4"/>
  <c r="F65" i="4"/>
  <c r="F10" i="4"/>
  <c r="F22" i="4"/>
  <c r="F34" i="4"/>
  <c r="F46" i="4"/>
  <c r="F58" i="4"/>
  <c r="F70" i="4"/>
  <c r="F67" i="4"/>
  <c r="F19" i="4"/>
  <c r="F14" i="4"/>
  <c r="F38" i="4"/>
  <c r="F62" i="4"/>
  <c r="F15" i="4"/>
  <c r="F39" i="4"/>
  <c r="F63" i="4"/>
  <c r="E73" i="4"/>
  <c r="F20" i="4"/>
  <c r="F44" i="4"/>
  <c r="F68" i="4"/>
  <c r="F73" i="6" l="1"/>
  <c r="F73" i="4"/>
  <c r="F73" i="8"/>
  <c r="F73" i="7"/>
  <c r="C73" i="8"/>
  <c r="D73" i="8" s="1"/>
  <c r="F73" i="9"/>
  <c r="C73" i="6"/>
  <c r="D73" i="6" s="1"/>
  <c r="D5" i="6"/>
  <c r="C73" i="7"/>
  <c r="D73" i="7" s="1"/>
  <c r="C73" i="4"/>
  <c r="D73" i="4" s="1"/>
</calcChain>
</file>

<file path=xl/sharedStrings.xml><?xml version="1.0" encoding="utf-8"?>
<sst xmlns="http://schemas.openxmlformats.org/spreadsheetml/2006/main" count="747" uniqueCount="94">
  <si>
    <t>County</t>
  </si>
  <si>
    <t>Status</t>
  </si>
  <si>
    <t>Saint Johns</t>
  </si>
  <si>
    <t>Saint Lucie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</si>
  <si>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</si>
  <si>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</si>
  <si>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</si>
  <si>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</si>
  <si>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</si>
  <si>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</si>
  <si>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</si>
  <si>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</si>
  <si>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</si>
  <si>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</si>
  <si>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</si>
  <si>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</si>
  <si>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</si>
  <si>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</si>
  <si>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</si>
  <si>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</si>
  <si>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</si>
  <si>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</si>
  <si>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</si>
  <si>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</si>
  <si>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</si>
  <si>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</si>
  <si>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</si>
  <si>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</si>
  <si>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</si>
  <si>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</si>
  <si>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</si>
  <si>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</si>
  <si>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</si>
  <si>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</si>
  <si>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</si>
  <si>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</si>
  <si>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</si>
  <si>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</si>
  <si>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</si>
  <si>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</si>
  <si>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</si>
  <si>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</si>
  <si>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</si>
  <si>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</si>
  <si>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</si>
  <si>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</si>
  <si>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</si>
  <si>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</si>
  <si>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</si>
  <si>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</si>
  <si>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</si>
  <si>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</si>
  <si>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</si>
  <si>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</si>
  <si>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</si>
  <si>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</si>
  <si>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</si>
  <si>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</si>
  <si>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</si>
  <si>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</si>
  <si>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</si>
  <si>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</si>
  <si>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</si>
  <si>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</si>
  <si>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</si>
  <si>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</si>
  <si>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</si>
  <si>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</si>
  <si>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Statewide</t>
  </si>
  <si>
    <t>Taxable Value All Property Types</t>
  </si>
  <si>
    <t>All Property Types Taxable Value and Growth Rate</t>
  </si>
  <si>
    <t>Real Property Taxable Value and Growth Rate</t>
  </si>
  <si>
    <t>Personal Property Taxable Value and Growth Rate</t>
  </si>
  <si>
    <t>Centrally Assessed Property Taxable Value and Growth Rate</t>
  </si>
  <si>
    <t>Statewide Taxable Value Summary Information by County</t>
  </si>
  <si>
    <t>Taxable Value is the value of the property that is subject to taxes.  Taxable Value is the Assessed Value minus all Exemption Amounts.</t>
  </si>
  <si>
    <t xml:space="preserve">Contact Information: </t>
  </si>
  <si>
    <t xml:space="preserve">Property Tax Oversight, Research &amp; Analysis  </t>
  </si>
  <si>
    <t>Miami-Dade</t>
  </si>
  <si>
    <t xml:space="preserve">n/a </t>
  </si>
  <si>
    <t>PTOResearchAnalysis@floridarevenue.com</t>
  </si>
  <si>
    <t>2022 Value</t>
  </si>
  <si>
    <t>R-NVAB</t>
  </si>
  <si>
    <t>R-Final</t>
  </si>
  <si>
    <t>2023 Value</t>
  </si>
  <si>
    <t>2024 Value</t>
  </si>
  <si>
    <t>Data Extract: November 2024</t>
  </si>
  <si>
    <t>Data Extract: Novmeber 2024</t>
  </si>
  <si>
    <t xml:space="preserve"> 2024 Real Property
 Taxable Value</t>
  </si>
  <si>
    <t>2024 Personal Property Taxable Value</t>
  </si>
  <si>
    <t xml:space="preserve"> 2024 Central Assessment Taxable Value</t>
  </si>
  <si>
    <t>2024 Total
 Taxable Value</t>
  </si>
  <si>
    <t>2022-2024</t>
  </si>
  <si>
    <t>Percent increase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</si>
</sst>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i/>
      <sz val="1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3" fontId="5" fillId="0" borderId="0" xfId="0" applyNumberFormat="1" applyFont="1" applyAlignment="1">
      <alignment wrapText="1"/>
    </xf>
    <xf numFmtId="0" fontId="5" fillId="0" borderId="0" xfId="0" applyFont="1" applyAlignment="1">
      <alignment horizontal="left"/>
    </xf>
    <xf numFmtId="0" fontId="7" fillId="0" borderId="0" xfId="0" applyFont="1"/>
    <xf numFmtId="0" fontId="6" fillId="0" borderId="0" xfId="2" applyFont="1" applyAlignment="1" applyProtection="1"/>
    <xf numFmtId="0" fontId="8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/>
    <xf numFmtId="10" fontId="5" fillId="0" borderId="2" xfId="4" applyNumberFormat="1" applyFont="1" applyBorder="1" applyAlignment="1">
      <alignment horizontal="right"/>
    </xf>
    <xf numFmtId="3" fontId="5" fillId="0" borderId="3" xfId="0" applyNumberFormat="1" applyFont="1" applyBorder="1"/>
    <xf numFmtId="3" fontId="5" fillId="0" borderId="0" xfId="0" applyNumberFormat="1" applyFont="1"/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 applyAlignment="1">
      <alignment horizontal="center"/>
    </xf>
    <xf numFmtId="3" fontId="4" fillId="2" borderId="7" xfId="0" applyNumberFormat="1" applyFont="1" applyFill="1" applyBorder="1"/>
    <xf numFmtId="10" fontId="4" fillId="2" borderId="7" xfId="4" applyNumberFormat="1" applyFont="1" applyFill="1" applyBorder="1" applyAlignment="1">
      <alignment horizontal="right"/>
    </xf>
    <xf numFmtId="3" fontId="4" fillId="2" borderId="8" xfId="0" applyNumberFormat="1" applyFont="1" applyFill="1" applyBorder="1"/>
    <xf numFmtId="0" fontId="5" fillId="0" borderId="0" xfId="0" applyFont="1" applyFill="1" applyBorder="1"/>
    <xf numFmtId="3" fontId="5" fillId="0" borderId="2" xfId="0" applyNumberFormat="1" applyFont="1" applyBorder="1" applyAlignment="1">
      <alignment horizontal="right"/>
    </xf>
    <xf numFmtId="3" fontId="5" fillId="0" borderId="2" xfId="3" applyNumberFormat="1" applyFont="1" applyBorder="1"/>
    <xf numFmtId="3" fontId="5" fillId="0" borderId="3" xfId="1" applyNumberFormat="1" applyFont="1" applyBorder="1"/>
    <xf numFmtId="3" fontId="5" fillId="0" borderId="2" xfId="0" applyNumberFormat="1" applyFont="1" applyFill="1" applyBorder="1" applyAlignment="1">
      <alignment horizontal="right"/>
    </xf>
    <xf numFmtId="3" fontId="5" fillId="0" borderId="2" xfId="1" applyNumberFormat="1" applyFont="1" applyBorder="1" applyAlignment="1"/>
    <xf numFmtId="3" fontId="5" fillId="0" borderId="2" xfId="1" applyNumberFormat="1" applyFont="1" applyBorder="1"/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6" fillId="0" borderId="0" xfId="2" applyFont="1" applyAlignment="1" applyProtection="1">
      <alignment horizontal="left"/>
    </xf>
    <xf numFmtId="3" fontId="5" fillId="0" borderId="14" xfId="0" applyNumberFormat="1" applyFont="1" applyBorder="1" applyAlignment="1">
      <alignment horizontal="left" vertical="center" wrapText="1"/>
    </xf>
    <xf numFmtId="3" fontId="5" fillId="0" borderId="15" xfId="0" applyNumberFormat="1" applyFont="1" applyBorder="1" applyAlignment="1">
      <alignment horizontal="left" vertical="center" wrapText="1"/>
    </xf>
    <xf numFmtId="3" fontId="5" fillId="0" borderId="16" xfId="0" applyNumberFormat="1" applyFont="1" applyBorder="1" applyAlignment="1">
      <alignment horizontal="left" vertical="center" wrapText="1"/>
    </xf>
    <xf numFmtId="3" fontId="5" fillId="0" borderId="17" xfId="0" applyNumberFormat="1" applyFont="1" applyBorder="1" applyAlignment="1">
      <alignment horizontal="left" vertical="center" wrapText="1"/>
    </xf>
    <xf numFmtId="3" fontId="5" fillId="0" borderId="0" xfId="0" applyNumberFormat="1" applyFont="1" applyBorder="1" applyAlignment="1">
      <alignment horizontal="left" vertical="center" wrapText="1"/>
    </xf>
    <xf numFmtId="3" fontId="5" fillId="0" borderId="18" xfId="0" applyNumberFormat="1" applyFont="1" applyBorder="1" applyAlignment="1">
      <alignment horizontal="left" vertical="center" wrapText="1"/>
    </xf>
    <xf numFmtId="3" fontId="5" fillId="0" borderId="19" xfId="0" applyNumberFormat="1" applyFont="1" applyBorder="1" applyAlignment="1">
      <alignment horizontal="left" vertical="center" wrapText="1"/>
    </xf>
    <xf numFmtId="3" fontId="5" fillId="0" borderId="20" xfId="0" applyNumberFormat="1" applyFont="1" applyBorder="1" applyAlignment="1">
      <alignment horizontal="left" vertical="center" wrapText="1"/>
    </xf>
    <xf numFmtId="3" fontId="5" fillId="0" borderId="21" xfId="0" applyNumberFormat="1" applyFont="1" applyBorder="1" applyAlignment="1">
      <alignment horizontal="left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10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TOResearchAnalysis@floridarevenu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6"/>
  <sheetViews>
    <sheetView tabSelected="1" workbookViewId="0"/>
  </sheetViews>
  <sheetFormatPr defaultRowHeight="14.25" x14ac:dyDescent="0.2"/>
  <cols>
    <col min="1" max="16384" width="9.140625" style="2"/>
  </cols>
  <sheetData>
    <row r="2" spans="1:11" ht="15" x14ac:dyDescent="0.25">
      <c r="A2" s="1" t="s">
        <v>74</v>
      </c>
    </row>
    <row r="3" spans="1:11" ht="15" thickBot="1" x14ac:dyDescent="0.25"/>
    <row r="4" spans="1:11" x14ac:dyDescent="0.2">
      <c r="B4" s="40" t="s">
        <v>75</v>
      </c>
      <c r="C4" s="41"/>
      <c r="D4" s="41"/>
      <c r="E4" s="41"/>
      <c r="F4" s="41"/>
      <c r="G4" s="41"/>
      <c r="H4" s="42"/>
      <c r="I4" s="3"/>
      <c r="J4" s="3"/>
      <c r="K4" s="3"/>
    </row>
    <row r="5" spans="1:11" x14ac:dyDescent="0.2">
      <c r="B5" s="43"/>
      <c r="C5" s="44"/>
      <c r="D5" s="44"/>
      <c r="E5" s="44"/>
      <c r="F5" s="44"/>
      <c r="G5" s="44"/>
      <c r="H5" s="45"/>
      <c r="I5" s="3"/>
      <c r="J5" s="3"/>
      <c r="K5" s="3"/>
    </row>
    <row r="6" spans="1:11" x14ac:dyDescent="0.2">
      <c r="B6" s="43"/>
      <c r="C6" s="44"/>
      <c r="D6" s="44"/>
      <c r="E6" s="44"/>
      <c r="F6" s="44"/>
      <c r="G6" s="44"/>
      <c r="H6" s="45"/>
      <c r="I6" s="3"/>
      <c r="J6" s="3"/>
      <c r="K6" s="3"/>
    </row>
    <row r="7" spans="1:11" x14ac:dyDescent="0.2">
      <c r="B7" s="43"/>
      <c r="C7" s="44"/>
      <c r="D7" s="44"/>
      <c r="E7" s="44"/>
      <c r="F7" s="44"/>
      <c r="G7" s="44"/>
      <c r="H7" s="45"/>
      <c r="I7" s="3"/>
      <c r="J7" s="3"/>
      <c r="K7" s="3"/>
    </row>
    <row r="8" spans="1:11" x14ac:dyDescent="0.2">
      <c r="B8" s="43"/>
      <c r="C8" s="44"/>
      <c r="D8" s="44"/>
      <c r="E8" s="44"/>
      <c r="F8" s="44"/>
      <c r="G8" s="44"/>
      <c r="H8" s="45"/>
      <c r="I8" s="3"/>
      <c r="J8" s="3"/>
      <c r="K8" s="3"/>
    </row>
    <row r="9" spans="1:11" ht="15" thickBot="1" x14ac:dyDescent="0.25">
      <c r="B9" s="46"/>
      <c r="C9" s="47"/>
      <c r="D9" s="47"/>
      <c r="E9" s="47"/>
      <c r="F9" s="47"/>
      <c r="G9" s="47"/>
      <c r="H9" s="48"/>
      <c r="I9" s="3"/>
      <c r="J9" s="3"/>
      <c r="K9" s="3"/>
    </row>
    <row r="10" spans="1:1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">
      <c r="B11" s="39" t="s">
        <v>69</v>
      </c>
      <c r="C11" s="39"/>
      <c r="D11" s="39"/>
      <c r="E11" s="39"/>
      <c r="F11" s="39"/>
      <c r="G11" s="39"/>
      <c r="H11" s="39"/>
      <c r="I11" s="3"/>
      <c r="J11" s="3"/>
      <c r="K11" s="3"/>
    </row>
    <row r="12" spans="1:11" x14ac:dyDescent="0.2">
      <c r="B12" s="4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">
      <c r="B13" s="39" t="s">
        <v>70</v>
      </c>
      <c r="C13" s="39"/>
      <c r="D13" s="39"/>
      <c r="E13" s="39"/>
      <c r="F13" s="39"/>
      <c r="G13" s="39"/>
      <c r="H13" s="39"/>
    </row>
    <row r="15" spans="1:11" x14ac:dyDescent="0.2">
      <c r="B15" s="39" t="s">
        <v>71</v>
      </c>
      <c r="C15" s="39"/>
      <c r="D15" s="39"/>
      <c r="E15" s="39"/>
      <c r="F15" s="39"/>
      <c r="G15" s="39"/>
      <c r="H15" s="39"/>
    </row>
    <row r="17" spans="1:8" x14ac:dyDescent="0.2">
      <c r="B17" s="39" t="s">
        <v>72</v>
      </c>
      <c r="C17" s="39"/>
      <c r="D17" s="39"/>
      <c r="E17" s="39"/>
      <c r="F17" s="39"/>
      <c r="G17" s="39"/>
      <c r="H17" s="39"/>
    </row>
    <row r="19" spans="1:8" x14ac:dyDescent="0.2">
      <c r="B19" s="39" t="s">
        <v>73</v>
      </c>
      <c r="C19" s="39"/>
      <c r="D19" s="39"/>
      <c r="E19" s="39"/>
      <c r="F19" s="39"/>
      <c r="G19" s="39"/>
      <c r="H19" s="39"/>
    </row>
    <row r="25" spans="1:8" x14ac:dyDescent="0.2">
      <c r="A25" s="5" t="s">
        <v>76</v>
      </c>
      <c r="D25" s="5" t="s">
        <v>77</v>
      </c>
    </row>
    <row r="26" spans="1:8" x14ac:dyDescent="0.2">
      <c r="D26" s="6" t="s">
        <v>80</v>
      </c>
    </row>
  </sheetData>
  <mergeCells count="6">
    <mergeCell ref="B19:H19"/>
    <mergeCell ref="B15:H15"/>
    <mergeCell ref="B17:H17"/>
    <mergeCell ref="B4:H9"/>
    <mergeCell ref="B11:H11"/>
    <mergeCell ref="B13:H13"/>
  </mergeCells>
  <phoneticPr fontId="1" type="noConversion"/>
  <hyperlinks>
    <hyperlink ref="B11" location="'Taxable Value All Property'!A1" display="Taxable Value All Property Types 2010" xr:uid="{00000000-0004-0000-0000-000000000000}"/>
    <hyperlink ref="B13" location="'All Property Taxable Value'!A1" display="All Property Types Taxable Value and Growth Rate 2008 - 2010" xr:uid="{00000000-0004-0000-0000-000001000000}"/>
    <hyperlink ref="B15" location="'Real Property Taxable Value'!A1" display="Real Property Taxable Value and Growth Rate 2008 - 2010" xr:uid="{00000000-0004-0000-0000-000002000000}"/>
    <hyperlink ref="B17" location="'Personal Property Taxable Value'!A1" display="Personal Property Taxable Value and Growth Rate 2008 - 2010" xr:uid="{00000000-0004-0000-0000-000003000000}"/>
    <hyperlink ref="B19" location="'Central Assessed Taxable Value '!A1" display="Centrally Assessed Property Taxable Value and Growth Rate 2008 - 2010" xr:uid="{00000000-0004-0000-0000-000004000000}"/>
    <hyperlink ref="D26" r:id="rId1" xr:uid="{00000000-0004-0000-0000-000005000000}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5"/>
  <sheetViews>
    <sheetView workbookViewId="0">
      <pane ySplit="4" topLeftCell="A5" activePane="bottomLeft" state="frozen"/>
      <selection sqref="A1:XFD1048576"/>
      <selection pane="bottomLeft"/>
    </sheetView>
  </sheetViews>
  <sheetFormatPr defaultRowHeight="14.25" x14ac:dyDescent="0.2"/>
  <cols>
    <col min="1" max="1" width="16.7109375" style="2" customWidth="1"/>
    <col min="2" max="2" width="9.28515625" style="11" bestFit="1" customWidth="1"/>
    <col min="3" max="3" width="18.85546875" style="2" bestFit="1" customWidth="1"/>
    <col min="4" max="4" width="22.28515625" style="2" bestFit="1" customWidth="1"/>
    <col min="5" max="5" width="24.140625" style="2" bestFit="1" customWidth="1"/>
    <col min="6" max="6" width="18.42578125" style="2" bestFit="1" customWidth="1"/>
    <col min="7" max="16384" width="9.140625" style="2"/>
  </cols>
  <sheetData>
    <row r="1" spans="1:11" ht="23.25" x14ac:dyDescent="0.35">
      <c r="A1" s="7" t="s">
        <v>69</v>
      </c>
      <c r="B1" s="8"/>
      <c r="C1" s="9"/>
      <c r="D1" s="9"/>
      <c r="E1" s="9"/>
      <c r="F1" s="9"/>
    </row>
    <row r="2" spans="1:11" ht="15" x14ac:dyDescent="0.25">
      <c r="A2" s="10">
        <v>2024</v>
      </c>
      <c r="B2" s="10"/>
      <c r="C2" s="10"/>
      <c r="D2" s="10"/>
      <c r="E2" s="10"/>
      <c r="F2" s="10"/>
    </row>
    <row r="3" spans="1:11" ht="15" thickBot="1" x14ac:dyDescent="0.25"/>
    <row r="4" spans="1:11" s="36" customFormat="1" ht="25.5" x14ac:dyDescent="0.2">
      <c r="A4" s="33" t="s">
        <v>0</v>
      </c>
      <c r="B4" s="34" t="s">
        <v>1</v>
      </c>
      <c r="C4" s="34" t="s">
        <v>88</v>
      </c>
      <c r="D4" s="34" t="s">
        <v>89</v>
      </c>
      <c r="E4" s="34" t="s">
        <v>90</v>
      </c>
      <c r="F4" s="35" t="s">
        <v>91</v>
      </c>
    </row>
    <row r="5" spans="1:11" x14ac:dyDescent="0.2">
      <c r="A5" s="12" t="s">
        <v>4</v>
      </c>
      <c r="B5" s="13" t="s">
        <v>82</v>
      </c>
      <c r="C5" s="27">
        <v>21597766481</v>
      </c>
      <c r="D5" s="28">
        <v>1686298992</v>
      </c>
      <c r="E5" s="27">
        <v>32478758</v>
      </c>
      <c r="F5" s="29">
        <v>23316544231</v>
      </c>
    </row>
    <row r="6" spans="1:11" x14ac:dyDescent="0.2">
      <c r="A6" s="12" t="s">
        <v>5</v>
      </c>
      <c r="B6" s="13" t="s">
        <v>83</v>
      </c>
      <c r="C6" s="27">
        <v>1303179066</v>
      </c>
      <c r="D6" s="28">
        <v>236948172</v>
      </c>
      <c r="E6" s="27">
        <v>14512497</v>
      </c>
      <c r="F6" s="29">
        <v>1554639735</v>
      </c>
      <c r="I6" s="17"/>
      <c r="K6" s="17"/>
    </row>
    <row r="7" spans="1:11" x14ac:dyDescent="0.2">
      <c r="A7" s="12" t="s">
        <v>6</v>
      </c>
      <c r="B7" s="13" t="s">
        <v>82</v>
      </c>
      <c r="C7" s="27">
        <v>27581951023</v>
      </c>
      <c r="D7" s="28">
        <v>2018927693</v>
      </c>
      <c r="E7" s="27">
        <v>34168007</v>
      </c>
      <c r="F7" s="29">
        <v>29635046723</v>
      </c>
      <c r="I7" s="17"/>
      <c r="K7" s="17"/>
    </row>
    <row r="8" spans="1:11" x14ac:dyDescent="0.2">
      <c r="A8" s="12" t="s">
        <v>7</v>
      </c>
      <c r="B8" s="13" t="s">
        <v>82</v>
      </c>
      <c r="C8" s="27">
        <v>1095449710</v>
      </c>
      <c r="D8" s="28">
        <v>332221091</v>
      </c>
      <c r="E8" s="27">
        <v>17780836</v>
      </c>
      <c r="F8" s="29">
        <v>1445451637</v>
      </c>
      <c r="I8" s="17"/>
      <c r="K8" s="17"/>
    </row>
    <row r="9" spans="1:11" x14ac:dyDescent="0.2">
      <c r="A9" s="12" t="s">
        <v>8</v>
      </c>
      <c r="B9" s="13" t="s">
        <v>82</v>
      </c>
      <c r="C9" s="27">
        <v>62616417769</v>
      </c>
      <c r="D9" s="28">
        <v>5198085308</v>
      </c>
      <c r="E9" s="27">
        <v>145078215</v>
      </c>
      <c r="F9" s="29">
        <v>67959581292</v>
      </c>
      <c r="I9" s="17"/>
      <c r="K9" s="17"/>
    </row>
    <row r="10" spans="1:11" x14ac:dyDescent="0.2">
      <c r="A10" s="12" t="s">
        <v>9</v>
      </c>
      <c r="B10" s="13" t="s">
        <v>82</v>
      </c>
      <c r="C10" s="27">
        <v>285253556410</v>
      </c>
      <c r="D10" s="28">
        <v>11150999863</v>
      </c>
      <c r="E10" s="27">
        <v>110405013</v>
      </c>
      <c r="F10" s="29">
        <v>296514961286</v>
      </c>
      <c r="I10" s="17"/>
      <c r="K10" s="17"/>
    </row>
    <row r="11" spans="1:11" x14ac:dyDescent="0.2">
      <c r="A11" s="12" t="s">
        <v>10</v>
      </c>
      <c r="B11" s="13" t="s">
        <v>83</v>
      </c>
      <c r="C11" s="27">
        <v>447269922</v>
      </c>
      <c r="D11" s="28">
        <v>207389214</v>
      </c>
      <c r="E11" s="27"/>
      <c r="F11" s="29">
        <v>654659136</v>
      </c>
      <c r="I11" s="17"/>
      <c r="K11" s="17"/>
    </row>
    <row r="12" spans="1:11" x14ac:dyDescent="0.2">
      <c r="A12" s="12" t="s">
        <v>11</v>
      </c>
      <c r="B12" s="13" t="s">
        <v>82</v>
      </c>
      <c r="C12" s="27">
        <v>30522191174</v>
      </c>
      <c r="D12" s="28">
        <v>1468053467</v>
      </c>
      <c r="E12" s="27">
        <v>2780345</v>
      </c>
      <c r="F12" s="29">
        <v>31993024986</v>
      </c>
      <c r="I12" s="17"/>
      <c r="K12" s="17"/>
    </row>
    <row r="13" spans="1:11" x14ac:dyDescent="0.2">
      <c r="A13" s="12" t="s">
        <v>12</v>
      </c>
      <c r="B13" s="13" t="s">
        <v>82</v>
      </c>
      <c r="C13" s="27">
        <v>12948024183</v>
      </c>
      <c r="D13" s="28">
        <v>1975297620</v>
      </c>
      <c r="E13" s="27">
        <v>1024879</v>
      </c>
      <c r="F13" s="29">
        <v>14924346682</v>
      </c>
      <c r="I13" s="17"/>
      <c r="K13" s="17"/>
    </row>
    <row r="14" spans="1:11" x14ac:dyDescent="0.2">
      <c r="A14" s="12" t="s">
        <v>13</v>
      </c>
      <c r="B14" s="13" t="s">
        <v>82</v>
      </c>
      <c r="C14" s="27">
        <v>17073282737</v>
      </c>
      <c r="D14" s="28">
        <v>1463042618</v>
      </c>
      <c r="E14" s="27">
        <v>16122425</v>
      </c>
      <c r="F14" s="29">
        <v>18552447780</v>
      </c>
      <c r="I14" s="17"/>
      <c r="K14" s="17"/>
    </row>
    <row r="15" spans="1:11" x14ac:dyDescent="0.2">
      <c r="A15" s="12" t="s">
        <v>14</v>
      </c>
      <c r="B15" s="13" t="s">
        <v>82</v>
      </c>
      <c r="C15" s="27">
        <v>149113619664</v>
      </c>
      <c r="D15" s="28">
        <v>2939967632</v>
      </c>
      <c r="E15" s="27">
        <v>81137</v>
      </c>
      <c r="F15" s="29">
        <v>152053668433</v>
      </c>
      <c r="I15" s="17"/>
      <c r="K15" s="17"/>
    </row>
    <row r="16" spans="1:11" x14ac:dyDescent="0.2">
      <c r="A16" s="12" t="s">
        <v>15</v>
      </c>
      <c r="B16" s="13" t="s">
        <v>82</v>
      </c>
      <c r="C16" s="27">
        <v>3562902165</v>
      </c>
      <c r="D16" s="28">
        <v>771693621</v>
      </c>
      <c r="E16" s="27">
        <v>14644770</v>
      </c>
      <c r="F16" s="29">
        <v>4349240556</v>
      </c>
      <c r="I16" s="17"/>
      <c r="K16" s="17"/>
    </row>
    <row r="17" spans="1:11" x14ac:dyDescent="0.2">
      <c r="A17" s="12" t="s">
        <v>78</v>
      </c>
      <c r="B17" s="13" t="s">
        <v>82</v>
      </c>
      <c r="C17" s="27">
        <v>452668278706</v>
      </c>
      <c r="D17" s="28">
        <v>20434329538</v>
      </c>
      <c r="E17" s="27">
        <v>212371720</v>
      </c>
      <c r="F17" s="29">
        <v>473314979964</v>
      </c>
      <c r="I17" s="17"/>
      <c r="K17" s="17"/>
    </row>
    <row r="18" spans="1:11" x14ac:dyDescent="0.2">
      <c r="A18" s="12" t="s">
        <v>16</v>
      </c>
      <c r="B18" s="13" t="s">
        <v>82</v>
      </c>
      <c r="C18" s="27">
        <v>1985100403</v>
      </c>
      <c r="D18" s="28">
        <v>672480383</v>
      </c>
      <c r="E18" s="27">
        <v>4186611</v>
      </c>
      <c r="F18" s="29">
        <v>2661767397</v>
      </c>
      <c r="I18" s="17"/>
      <c r="K18" s="17"/>
    </row>
    <row r="19" spans="1:11" x14ac:dyDescent="0.2">
      <c r="A19" s="12" t="s">
        <v>17</v>
      </c>
      <c r="B19" s="13" t="s">
        <v>83</v>
      </c>
      <c r="C19" s="27">
        <v>688791905</v>
      </c>
      <c r="D19" s="28">
        <v>118980930</v>
      </c>
      <c r="E19" s="27"/>
      <c r="F19" s="29">
        <v>807772835</v>
      </c>
      <c r="I19" s="17"/>
      <c r="K19" s="17"/>
    </row>
    <row r="20" spans="1:11" x14ac:dyDescent="0.2">
      <c r="A20" s="12" t="s">
        <v>18</v>
      </c>
      <c r="B20" s="13" t="s">
        <v>82</v>
      </c>
      <c r="C20" s="27">
        <v>100123729370</v>
      </c>
      <c r="D20" s="28">
        <v>8758766541</v>
      </c>
      <c r="E20" s="27">
        <v>217255441</v>
      </c>
      <c r="F20" s="29">
        <v>109099751352</v>
      </c>
      <c r="I20" s="17"/>
      <c r="K20" s="17"/>
    </row>
    <row r="21" spans="1:11" x14ac:dyDescent="0.2">
      <c r="A21" s="12" t="s">
        <v>19</v>
      </c>
      <c r="B21" s="13" t="s">
        <v>82</v>
      </c>
      <c r="C21" s="27">
        <v>26754519579</v>
      </c>
      <c r="D21" s="28">
        <v>3923096949</v>
      </c>
      <c r="E21" s="27">
        <v>31222956</v>
      </c>
      <c r="F21" s="29">
        <v>30708839484</v>
      </c>
      <c r="I21" s="17"/>
      <c r="K21" s="17"/>
    </row>
    <row r="22" spans="1:11" x14ac:dyDescent="0.2">
      <c r="A22" s="12" t="s">
        <v>20</v>
      </c>
      <c r="B22" s="13" t="s">
        <v>82</v>
      </c>
      <c r="C22" s="27">
        <v>15870381648</v>
      </c>
      <c r="D22" s="28">
        <v>628528152</v>
      </c>
      <c r="E22" s="27">
        <v>23692161</v>
      </c>
      <c r="F22" s="29">
        <v>16522601961</v>
      </c>
      <c r="I22" s="17"/>
      <c r="K22" s="17"/>
    </row>
    <row r="23" spans="1:11" x14ac:dyDescent="0.2">
      <c r="A23" s="12" t="s">
        <v>21</v>
      </c>
      <c r="B23" s="13" t="s">
        <v>83</v>
      </c>
      <c r="C23" s="27">
        <v>3394345090</v>
      </c>
      <c r="D23" s="28">
        <v>96352127</v>
      </c>
      <c r="E23" s="27">
        <v>606482</v>
      </c>
      <c r="F23" s="29">
        <v>3491303699</v>
      </c>
      <c r="I23" s="17"/>
      <c r="K23" s="17"/>
    </row>
    <row r="24" spans="1:11" x14ac:dyDescent="0.2">
      <c r="A24" s="12" t="s">
        <v>22</v>
      </c>
      <c r="B24" s="13" t="s">
        <v>83</v>
      </c>
      <c r="C24" s="27">
        <v>1731405414</v>
      </c>
      <c r="D24" s="28">
        <v>554197107</v>
      </c>
      <c r="E24" s="27">
        <v>7728383</v>
      </c>
      <c r="F24" s="29">
        <v>2293330904</v>
      </c>
      <c r="I24" s="17"/>
      <c r="K24" s="17"/>
    </row>
    <row r="25" spans="1:11" x14ac:dyDescent="0.2">
      <c r="A25" s="12" t="s">
        <v>23</v>
      </c>
      <c r="B25" s="13" t="s">
        <v>83</v>
      </c>
      <c r="C25" s="27">
        <v>907822282</v>
      </c>
      <c r="D25" s="28">
        <v>404566836</v>
      </c>
      <c r="E25" s="27"/>
      <c r="F25" s="29">
        <v>1312389118</v>
      </c>
      <c r="I25" s="17"/>
      <c r="K25" s="17"/>
    </row>
    <row r="26" spans="1:11" x14ac:dyDescent="0.2">
      <c r="A26" s="12" t="s">
        <v>24</v>
      </c>
      <c r="B26" s="13" t="s">
        <v>83</v>
      </c>
      <c r="C26" s="27">
        <v>882929662</v>
      </c>
      <c r="D26" s="28">
        <v>176334190</v>
      </c>
      <c r="E26" s="27">
        <v>15078136</v>
      </c>
      <c r="F26" s="29">
        <v>1074341988</v>
      </c>
      <c r="I26" s="17"/>
      <c r="K26" s="17"/>
    </row>
    <row r="27" spans="1:11" x14ac:dyDescent="0.2">
      <c r="A27" s="12" t="s">
        <v>25</v>
      </c>
      <c r="B27" s="13" t="s">
        <v>83</v>
      </c>
      <c r="C27" s="27">
        <v>3429985342</v>
      </c>
      <c r="D27" s="28">
        <v>146071629</v>
      </c>
      <c r="E27" s="27">
        <v>514934</v>
      </c>
      <c r="F27" s="29">
        <v>3576571905</v>
      </c>
      <c r="I27" s="17"/>
      <c r="K27" s="17"/>
    </row>
    <row r="28" spans="1:11" x14ac:dyDescent="0.2">
      <c r="A28" s="12" t="s">
        <v>26</v>
      </c>
      <c r="B28" s="13" t="s">
        <v>82</v>
      </c>
      <c r="C28" s="27">
        <v>570752437</v>
      </c>
      <c r="D28" s="28">
        <v>649474039</v>
      </c>
      <c r="E28" s="27">
        <v>26886710</v>
      </c>
      <c r="F28" s="29">
        <v>1247113186</v>
      </c>
      <c r="I28" s="17"/>
      <c r="K28" s="17"/>
    </row>
    <row r="29" spans="1:11" x14ac:dyDescent="0.2">
      <c r="A29" s="12" t="s">
        <v>27</v>
      </c>
      <c r="B29" s="13" t="s">
        <v>82</v>
      </c>
      <c r="C29" s="27">
        <v>1554856479</v>
      </c>
      <c r="D29" s="28">
        <v>1122449575</v>
      </c>
      <c r="E29" s="27">
        <v>8554869</v>
      </c>
      <c r="F29" s="29">
        <v>2685860923</v>
      </c>
      <c r="I29" s="17"/>
      <c r="K29" s="17"/>
    </row>
    <row r="30" spans="1:11" x14ac:dyDescent="0.2">
      <c r="A30" s="12" t="s">
        <v>28</v>
      </c>
      <c r="B30" s="13" t="s">
        <v>82</v>
      </c>
      <c r="C30" s="27">
        <v>2914389504</v>
      </c>
      <c r="D30" s="28">
        <v>1387818846</v>
      </c>
      <c r="E30" s="27">
        <v>4978360</v>
      </c>
      <c r="F30" s="29">
        <v>4307186710</v>
      </c>
      <c r="I30" s="17"/>
      <c r="K30" s="17"/>
    </row>
    <row r="31" spans="1:11" x14ac:dyDescent="0.2">
      <c r="A31" s="12" t="s">
        <v>29</v>
      </c>
      <c r="B31" s="13" t="s">
        <v>82</v>
      </c>
      <c r="C31" s="27">
        <v>15066272421</v>
      </c>
      <c r="D31" s="28">
        <v>1450462125</v>
      </c>
      <c r="E31" s="27">
        <v>11116312</v>
      </c>
      <c r="F31" s="29">
        <v>16527850858</v>
      </c>
      <c r="I31" s="17"/>
      <c r="K31" s="17"/>
    </row>
    <row r="32" spans="1:11" x14ac:dyDescent="0.2">
      <c r="A32" s="12" t="s">
        <v>30</v>
      </c>
      <c r="B32" s="13" t="s">
        <v>82</v>
      </c>
      <c r="C32" s="27">
        <v>7261650449</v>
      </c>
      <c r="D32" s="28">
        <v>733254620</v>
      </c>
      <c r="E32" s="27">
        <v>34458336</v>
      </c>
      <c r="F32" s="29">
        <v>8029363405</v>
      </c>
      <c r="I32" s="17"/>
      <c r="K32" s="17"/>
    </row>
    <row r="33" spans="1:11" x14ac:dyDescent="0.2">
      <c r="A33" s="12" t="s">
        <v>31</v>
      </c>
      <c r="B33" s="13" t="s">
        <v>82</v>
      </c>
      <c r="C33" s="27">
        <v>156455614714</v>
      </c>
      <c r="D33" s="28">
        <v>11846474514</v>
      </c>
      <c r="E33" s="27">
        <v>128867164</v>
      </c>
      <c r="F33" s="29">
        <v>168430956392</v>
      </c>
      <c r="I33" s="17"/>
      <c r="K33" s="17"/>
    </row>
    <row r="34" spans="1:11" x14ac:dyDescent="0.2">
      <c r="A34" s="12" t="s">
        <v>32</v>
      </c>
      <c r="B34" s="13" t="s">
        <v>83</v>
      </c>
      <c r="C34" s="27">
        <v>526084046</v>
      </c>
      <c r="D34" s="28">
        <v>120140128</v>
      </c>
      <c r="E34" s="27">
        <v>3390742</v>
      </c>
      <c r="F34" s="29">
        <v>649614916</v>
      </c>
      <c r="I34" s="17"/>
      <c r="K34" s="17"/>
    </row>
    <row r="35" spans="1:11" x14ac:dyDescent="0.2">
      <c r="A35" s="12" t="s">
        <v>33</v>
      </c>
      <c r="B35" s="13" t="s">
        <v>82</v>
      </c>
      <c r="C35" s="27">
        <v>28045159976</v>
      </c>
      <c r="D35" s="28">
        <v>1190418169</v>
      </c>
      <c r="E35" s="27">
        <v>49890548</v>
      </c>
      <c r="F35" s="29">
        <v>29285468693</v>
      </c>
      <c r="I35" s="17"/>
      <c r="K35" s="17"/>
    </row>
    <row r="36" spans="1:11" x14ac:dyDescent="0.2">
      <c r="A36" s="12" t="s">
        <v>34</v>
      </c>
      <c r="B36" s="13" t="s">
        <v>83</v>
      </c>
      <c r="C36" s="27">
        <v>1795337580</v>
      </c>
      <c r="D36" s="28">
        <v>481042361</v>
      </c>
      <c r="E36" s="27">
        <v>27590032</v>
      </c>
      <c r="F36" s="29">
        <v>2303969973</v>
      </c>
      <c r="I36" s="17"/>
      <c r="K36" s="17"/>
    </row>
    <row r="37" spans="1:11" x14ac:dyDescent="0.2">
      <c r="A37" s="12" t="s">
        <v>35</v>
      </c>
      <c r="B37" s="13" t="s">
        <v>82</v>
      </c>
      <c r="C37" s="27">
        <v>851602223</v>
      </c>
      <c r="D37" s="28">
        <v>260088935</v>
      </c>
      <c r="E37" s="27">
        <v>2648429</v>
      </c>
      <c r="F37" s="29">
        <v>1114339587</v>
      </c>
      <c r="I37" s="17"/>
      <c r="K37" s="17"/>
    </row>
    <row r="38" spans="1:11" x14ac:dyDescent="0.2">
      <c r="A38" s="12" t="s">
        <v>36</v>
      </c>
      <c r="B38" s="13" t="s">
        <v>83</v>
      </c>
      <c r="C38" s="27">
        <v>300090320</v>
      </c>
      <c r="D38" s="28">
        <v>67823114</v>
      </c>
      <c r="E38" s="27"/>
      <c r="F38" s="29">
        <v>367913434</v>
      </c>
      <c r="I38" s="17"/>
      <c r="K38" s="17"/>
    </row>
    <row r="39" spans="1:11" x14ac:dyDescent="0.2">
      <c r="A39" s="12" t="s">
        <v>37</v>
      </c>
      <c r="B39" s="13" t="s">
        <v>82</v>
      </c>
      <c r="C39" s="27">
        <v>38287920234</v>
      </c>
      <c r="D39" s="28">
        <v>1983584558</v>
      </c>
      <c r="E39" s="27">
        <v>4456844</v>
      </c>
      <c r="F39" s="29">
        <v>40275961636</v>
      </c>
      <c r="I39" s="17"/>
      <c r="K39" s="17"/>
    </row>
    <row r="40" spans="1:11" x14ac:dyDescent="0.2">
      <c r="A40" s="12" t="s">
        <v>38</v>
      </c>
      <c r="B40" s="13" t="s">
        <v>82</v>
      </c>
      <c r="C40" s="27">
        <v>131883912987</v>
      </c>
      <c r="D40" s="28">
        <v>6250026536</v>
      </c>
      <c r="E40" s="27">
        <v>5048335</v>
      </c>
      <c r="F40" s="29">
        <v>138138987858</v>
      </c>
      <c r="I40" s="17"/>
      <c r="K40" s="17"/>
    </row>
    <row r="41" spans="1:11" x14ac:dyDescent="0.2">
      <c r="A41" s="12" t="s">
        <v>39</v>
      </c>
      <c r="B41" s="13" t="s">
        <v>82</v>
      </c>
      <c r="C41" s="27">
        <v>23864033601</v>
      </c>
      <c r="D41" s="28">
        <v>1537227674</v>
      </c>
      <c r="E41" s="27">
        <v>5327382</v>
      </c>
      <c r="F41" s="29">
        <v>25406588657</v>
      </c>
      <c r="I41" s="17"/>
      <c r="K41" s="17"/>
    </row>
    <row r="42" spans="1:11" x14ac:dyDescent="0.2">
      <c r="A42" s="12" t="s">
        <v>40</v>
      </c>
      <c r="B42" s="13" t="s">
        <v>83</v>
      </c>
      <c r="C42" s="27">
        <v>2681359021</v>
      </c>
      <c r="D42" s="28">
        <v>462370829</v>
      </c>
      <c r="E42" s="27">
        <v>2639976</v>
      </c>
      <c r="F42" s="29">
        <v>3146369826</v>
      </c>
      <c r="I42" s="17"/>
      <c r="K42" s="17"/>
    </row>
    <row r="43" spans="1:11" x14ac:dyDescent="0.2">
      <c r="A43" s="12" t="s">
        <v>41</v>
      </c>
      <c r="B43" s="13" t="s">
        <v>83</v>
      </c>
      <c r="C43" s="27">
        <v>208831952</v>
      </c>
      <c r="D43" s="28">
        <v>158382628</v>
      </c>
      <c r="E43" s="27">
        <v>807753</v>
      </c>
      <c r="F43" s="29">
        <v>368022333</v>
      </c>
      <c r="I43" s="17"/>
      <c r="K43" s="17"/>
    </row>
    <row r="44" spans="1:11" x14ac:dyDescent="0.2">
      <c r="A44" s="12" t="s">
        <v>42</v>
      </c>
      <c r="B44" s="13" t="s">
        <v>82</v>
      </c>
      <c r="C44" s="27">
        <v>850702084</v>
      </c>
      <c r="D44" s="28">
        <v>358869677</v>
      </c>
      <c r="E44" s="27">
        <v>7937493</v>
      </c>
      <c r="F44" s="29">
        <v>1217509254</v>
      </c>
      <c r="I44" s="17"/>
      <c r="K44" s="17"/>
    </row>
    <row r="45" spans="1:11" x14ac:dyDescent="0.2">
      <c r="A45" s="12" t="s">
        <v>43</v>
      </c>
      <c r="B45" s="13" t="s">
        <v>82</v>
      </c>
      <c r="C45" s="27">
        <v>65688666125</v>
      </c>
      <c r="D45" s="28">
        <v>4449019698</v>
      </c>
      <c r="E45" s="27">
        <v>7856819</v>
      </c>
      <c r="F45" s="29">
        <v>70145542642</v>
      </c>
      <c r="I45" s="17"/>
      <c r="K45" s="17"/>
    </row>
    <row r="46" spans="1:11" x14ac:dyDescent="0.2">
      <c r="A46" s="12" t="s">
        <v>44</v>
      </c>
      <c r="B46" s="13" t="s">
        <v>82</v>
      </c>
      <c r="C46" s="27">
        <v>31390611998</v>
      </c>
      <c r="D46" s="28">
        <v>2578791060</v>
      </c>
      <c r="E46" s="27">
        <v>27201594</v>
      </c>
      <c r="F46" s="29">
        <v>33996604652</v>
      </c>
      <c r="I46" s="17"/>
      <c r="K46" s="17"/>
    </row>
    <row r="47" spans="1:11" x14ac:dyDescent="0.2">
      <c r="A47" s="12" t="s">
        <v>45</v>
      </c>
      <c r="B47" s="13" t="s">
        <v>82</v>
      </c>
      <c r="C47" s="27">
        <v>31231675082</v>
      </c>
      <c r="D47" s="28">
        <v>3499021698</v>
      </c>
      <c r="E47" s="27">
        <v>102406141</v>
      </c>
      <c r="F47" s="29">
        <v>34833102921</v>
      </c>
      <c r="I47" s="17"/>
      <c r="K47" s="17"/>
    </row>
    <row r="48" spans="1:11" x14ac:dyDescent="0.2">
      <c r="A48" s="12" t="s">
        <v>46</v>
      </c>
      <c r="B48" s="13" t="s">
        <v>82</v>
      </c>
      <c r="C48" s="27">
        <v>45331121655</v>
      </c>
      <c r="D48" s="28">
        <v>822517914</v>
      </c>
      <c r="E48" s="27"/>
      <c r="F48" s="29">
        <v>46153639569</v>
      </c>
      <c r="I48" s="17"/>
      <c r="K48" s="17"/>
    </row>
    <row r="49" spans="1:11" x14ac:dyDescent="0.2">
      <c r="A49" s="12" t="s">
        <v>47</v>
      </c>
      <c r="B49" s="13" t="s">
        <v>82</v>
      </c>
      <c r="C49" s="27">
        <v>15292693880</v>
      </c>
      <c r="D49" s="28">
        <v>1168733699</v>
      </c>
      <c r="E49" s="27">
        <v>49738234</v>
      </c>
      <c r="F49" s="29">
        <v>16511165813</v>
      </c>
      <c r="I49" s="17"/>
      <c r="K49" s="17"/>
    </row>
    <row r="50" spans="1:11" x14ac:dyDescent="0.2">
      <c r="A50" s="12" t="s">
        <v>48</v>
      </c>
      <c r="B50" s="13" t="s">
        <v>82</v>
      </c>
      <c r="C50" s="27">
        <v>27880158302</v>
      </c>
      <c r="D50" s="28">
        <v>1125490440</v>
      </c>
      <c r="E50" s="27">
        <v>3859932</v>
      </c>
      <c r="F50" s="29">
        <v>29009508674</v>
      </c>
      <c r="I50" s="17"/>
      <c r="K50" s="17"/>
    </row>
    <row r="51" spans="1:11" x14ac:dyDescent="0.2">
      <c r="A51" s="12" t="s">
        <v>49</v>
      </c>
      <c r="B51" s="13" t="s">
        <v>82</v>
      </c>
      <c r="C51" s="27">
        <v>2827359800</v>
      </c>
      <c r="D51" s="28">
        <v>1383172711</v>
      </c>
      <c r="E51" s="27">
        <v>11318954</v>
      </c>
      <c r="F51" s="29">
        <v>4221851465</v>
      </c>
      <c r="I51" s="17"/>
      <c r="K51" s="17"/>
    </row>
    <row r="52" spans="1:11" x14ac:dyDescent="0.2">
      <c r="A52" s="12" t="s">
        <v>50</v>
      </c>
      <c r="B52" s="13" t="s">
        <v>82</v>
      </c>
      <c r="C52" s="27">
        <v>204573788933</v>
      </c>
      <c r="D52" s="28">
        <v>13842059290</v>
      </c>
      <c r="E52" s="27">
        <v>124471134</v>
      </c>
      <c r="F52" s="29">
        <v>218540319357</v>
      </c>
      <c r="I52" s="17"/>
      <c r="K52" s="17"/>
    </row>
    <row r="53" spans="1:11" x14ac:dyDescent="0.2">
      <c r="A53" s="12" t="s">
        <v>51</v>
      </c>
      <c r="B53" s="13" t="s">
        <v>82</v>
      </c>
      <c r="C53" s="27">
        <v>50515866331</v>
      </c>
      <c r="D53" s="28">
        <v>1931345998</v>
      </c>
      <c r="E53" s="27">
        <v>6165216</v>
      </c>
      <c r="F53" s="29">
        <v>52453377545</v>
      </c>
      <c r="I53" s="17"/>
      <c r="K53" s="17"/>
    </row>
    <row r="54" spans="1:11" x14ac:dyDescent="0.2">
      <c r="A54" s="12" t="s">
        <v>52</v>
      </c>
      <c r="B54" s="13" t="s">
        <v>82</v>
      </c>
      <c r="C54" s="27">
        <v>304117040904</v>
      </c>
      <c r="D54" s="28">
        <v>13415117242</v>
      </c>
      <c r="E54" s="27">
        <v>246869122</v>
      </c>
      <c r="F54" s="29">
        <v>317779027268</v>
      </c>
      <c r="I54" s="17"/>
      <c r="K54" s="17"/>
    </row>
    <row r="55" spans="1:11" x14ac:dyDescent="0.2">
      <c r="A55" s="12" t="s">
        <v>53</v>
      </c>
      <c r="B55" s="13" t="s">
        <v>82</v>
      </c>
      <c r="C55" s="27">
        <v>51657103202</v>
      </c>
      <c r="D55" s="28">
        <v>2726643468</v>
      </c>
      <c r="E55" s="27">
        <v>21835978</v>
      </c>
      <c r="F55" s="29">
        <v>54405582648</v>
      </c>
      <c r="I55" s="17"/>
      <c r="K55" s="17"/>
    </row>
    <row r="56" spans="1:11" x14ac:dyDescent="0.2">
      <c r="A56" s="12" t="s">
        <v>54</v>
      </c>
      <c r="B56" s="13" t="s">
        <v>82</v>
      </c>
      <c r="C56" s="27">
        <v>129383950021</v>
      </c>
      <c r="D56" s="28">
        <v>5865314773</v>
      </c>
      <c r="E56" s="27">
        <v>12480973</v>
      </c>
      <c r="F56" s="29">
        <v>135261745767</v>
      </c>
      <c r="I56" s="17"/>
      <c r="K56" s="17"/>
    </row>
    <row r="57" spans="1:11" x14ac:dyDescent="0.2">
      <c r="A57" s="12" t="s">
        <v>55</v>
      </c>
      <c r="B57" s="13" t="s">
        <v>82</v>
      </c>
      <c r="C57" s="27">
        <v>58620982501</v>
      </c>
      <c r="D57" s="28">
        <v>7614787814</v>
      </c>
      <c r="E57" s="27">
        <v>127090301</v>
      </c>
      <c r="F57" s="29">
        <v>66362860616</v>
      </c>
      <c r="I57" s="17"/>
      <c r="K57" s="17"/>
    </row>
    <row r="58" spans="1:11" x14ac:dyDescent="0.2">
      <c r="A58" s="12" t="s">
        <v>56</v>
      </c>
      <c r="B58" s="13" t="s">
        <v>82</v>
      </c>
      <c r="C58" s="27">
        <v>4910221488</v>
      </c>
      <c r="D58" s="28">
        <v>2574254913</v>
      </c>
      <c r="E58" s="27">
        <v>17413734</v>
      </c>
      <c r="F58" s="29">
        <v>7501890135</v>
      </c>
      <c r="I58" s="17"/>
      <c r="K58" s="17"/>
    </row>
    <row r="59" spans="1:11" x14ac:dyDescent="0.2">
      <c r="A59" s="12" t="s">
        <v>2</v>
      </c>
      <c r="B59" s="13" t="s">
        <v>82</v>
      </c>
      <c r="C59" s="27">
        <v>51995635644</v>
      </c>
      <c r="D59" s="28">
        <v>1836119415</v>
      </c>
      <c r="E59" s="27">
        <v>36510669</v>
      </c>
      <c r="F59" s="29">
        <v>53868265728</v>
      </c>
      <c r="I59" s="17"/>
      <c r="K59" s="17"/>
    </row>
    <row r="60" spans="1:11" x14ac:dyDescent="0.2">
      <c r="A60" s="12" t="s">
        <v>3</v>
      </c>
      <c r="B60" s="13" t="s">
        <v>82</v>
      </c>
      <c r="C60" s="27">
        <v>35507855900</v>
      </c>
      <c r="D60" s="28">
        <v>4382712736</v>
      </c>
      <c r="E60" s="27">
        <v>80303543</v>
      </c>
      <c r="F60" s="29">
        <v>39970872179</v>
      </c>
      <c r="I60" s="17"/>
      <c r="K60" s="17"/>
    </row>
    <row r="61" spans="1:11" x14ac:dyDescent="0.2">
      <c r="A61" s="12" t="s">
        <v>57</v>
      </c>
      <c r="B61" s="13" t="s">
        <v>82</v>
      </c>
      <c r="C61" s="27">
        <v>16621879997</v>
      </c>
      <c r="D61" s="28">
        <v>1023722823</v>
      </c>
      <c r="E61" s="27">
        <v>3591886</v>
      </c>
      <c r="F61" s="29">
        <v>17649194706</v>
      </c>
      <c r="I61" s="17"/>
      <c r="K61" s="17"/>
    </row>
    <row r="62" spans="1:11" x14ac:dyDescent="0.2">
      <c r="A62" s="12" t="s">
        <v>58</v>
      </c>
      <c r="B62" s="13" t="s">
        <v>82</v>
      </c>
      <c r="C62" s="27">
        <v>100820581865</v>
      </c>
      <c r="D62" s="28">
        <v>2973841345</v>
      </c>
      <c r="E62" s="27">
        <v>632027</v>
      </c>
      <c r="F62" s="29">
        <v>103795055237</v>
      </c>
      <c r="I62" s="17"/>
      <c r="K62" s="17"/>
    </row>
    <row r="63" spans="1:11" x14ac:dyDescent="0.2">
      <c r="A63" s="12" t="s">
        <v>59</v>
      </c>
      <c r="B63" s="13" t="s">
        <v>82</v>
      </c>
      <c r="C63" s="27">
        <v>50895460169</v>
      </c>
      <c r="D63" s="28">
        <v>2780595509</v>
      </c>
      <c r="E63" s="27">
        <v>11547284</v>
      </c>
      <c r="F63" s="29">
        <v>53687602962</v>
      </c>
      <c r="I63" s="17"/>
      <c r="K63" s="17"/>
    </row>
    <row r="64" spans="1:11" x14ac:dyDescent="0.2">
      <c r="A64" s="12" t="s">
        <v>60</v>
      </c>
      <c r="B64" s="13" t="s">
        <v>82</v>
      </c>
      <c r="C64" s="27">
        <v>20765030241</v>
      </c>
      <c r="D64" s="28">
        <v>1489962798</v>
      </c>
      <c r="E64" s="27">
        <v>16253352</v>
      </c>
      <c r="F64" s="29">
        <v>22271246391</v>
      </c>
      <c r="I64" s="17"/>
      <c r="K64" s="17"/>
    </row>
    <row r="65" spans="1:11" x14ac:dyDescent="0.2">
      <c r="A65" s="12" t="s">
        <v>61</v>
      </c>
      <c r="B65" s="13" t="s">
        <v>83</v>
      </c>
      <c r="C65" s="27">
        <v>1860936674</v>
      </c>
      <c r="D65" s="28">
        <v>971960606</v>
      </c>
      <c r="E65" s="27">
        <v>3656714</v>
      </c>
      <c r="F65" s="29">
        <v>2836553994</v>
      </c>
      <c r="I65" s="17"/>
      <c r="K65" s="17"/>
    </row>
    <row r="66" spans="1:11" x14ac:dyDescent="0.2">
      <c r="A66" s="12" t="s">
        <v>62</v>
      </c>
      <c r="B66" s="13" t="s">
        <v>82</v>
      </c>
      <c r="C66" s="27">
        <v>1215277545</v>
      </c>
      <c r="D66" s="28">
        <v>749813380</v>
      </c>
      <c r="E66" s="27">
        <v>2157368</v>
      </c>
      <c r="F66" s="29">
        <v>1967248293</v>
      </c>
      <c r="I66" s="17"/>
      <c r="K66" s="17"/>
    </row>
    <row r="67" spans="1:11" x14ac:dyDescent="0.2">
      <c r="A67" s="12" t="s">
        <v>63</v>
      </c>
      <c r="B67" s="13" t="s">
        <v>83</v>
      </c>
      <c r="C67" s="27">
        <v>288123047</v>
      </c>
      <c r="D67" s="28">
        <v>95583956</v>
      </c>
      <c r="E67" s="27"/>
      <c r="F67" s="29">
        <v>383707003</v>
      </c>
      <c r="I67" s="17"/>
      <c r="K67" s="17"/>
    </row>
    <row r="68" spans="1:11" x14ac:dyDescent="0.2">
      <c r="A68" s="12" t="s">
        <v>64</v>
      </c>
      <c r="B68" s="13" t="s">
        <v>82</v>
      </c>
      <c r="C68" s="27">
        <v>56634024055</v>
      </c>
      <c r="D68" s="28">
        <v>4244485980</v>
      </c>
      <c r="E68" s="27">
        <v>68025787</v>
      </c>
      <c r="F68" s="29">
        <v>60946535822</v>
      </c>
      <c r="I68" s="17"/>
      <c r="K68" s="17"/>
    </row>
    <row r="69" spans="1:11" x14ac:dyDescent="0.2">
      <c r="A69" s="12" t="s">
        <v>65</v>
      </c>
      <c r="B69" s="13" t="s">
        <v>83</v>
      </c>
      <c r="C69" s="27">
        <v>2040813612</v>
      </c>
      <c r="D69" s="28">
        <v>226615819</v>
      </c>
      <c r="E69" s="27"/>
      <c r="F69" s="29">
        <v>2267429431</v>
      </c>
      <c r="I69" s="17"/>
      <c r="K69" s="17"/>
    </row>
    <row r="70" spans="1:11" x14ac:dyDescent="0.2">
      <c r="A70" s="12" t="s">
        <v>66</v>
      </c>
      <c r="B70" s="13" t="s">
        <v>82</v>
      </c>
      <c r="C70" s="27">
        <v>41651282089</v>
      </c>
      <c r="D70" s="28">
        <v>824096134</v>
      </c>
      <c r="E70" s="27">
        <v>3052732</v>
      </c>
      <c r="F70" s="29">
        <v>42478430955</v>
      </c>
      <c r="I70" s="17"/>
      <c r="K70" s="17"/>
    </row>
    <row r="71" spans="1:11" x14ac:dyDescent="0.2">
      <c r="A71" s="12" t="s">
        <v>67</v>
      </c>
      <c r="B71" s="13" t="s">
        <v>83</v>
      </c>
      <c r="C71" s="30">
        <v>1038544267</v>
      </c>
      <c r="D71" s="28">
        <v>302498756</v>
      </c>
      <c r="E71" s="30">
        <v>1672521</v>
      </c>
      <c r="F71" s="29">
        <v>1342715544</v>
      </c>
      <c r="I71" s="17"/>
      <c r="K71" s="17"/>
    </row>
    <row r="72" spans="1:11" x14ac:dyDescent="0.2">
      <c r="A72" s="12"/>
      <c r="B72" s="13"/>
      <c r="C72" s="31"/>
      <c r="D72" s="31"/>
      <c r="E72" s="32"/>
      <c r="F72" s="29"/>
      <c r="I72" s="17"/>
      <c r="K72" s="17"/>
    </row>
    <row r="73" spans="1:11" ht="15.75" thickBot="1" x14ac:dyDescent="0.3">
      <c r="A73" s="21" t="s">
        <v>68</v>
      </c>
      <c r="B73" s="22"/>
      <c r="C73" s="23">
        <f>SUM(C5:C71)</f>
        <v>3039428155060</v>
      </c>
      <c r="D73" s="23">
        <f>SUM(D5:D71)</f>
        <v>180320817976</v>
      </c>
      <c r="E73" s="23">
        <f>SUM(E5:E71)</f>
        <v>2212445006</v>
      </c>
      <c r="F73" s="25">
        <f>SUM(F5:F71)</f>
        <v>3221961418042</v>
      </c>
      <c r="I73" s="17"/>
      <c r="K73" s="17"/>
    </row>
    <row r="74" spans="1:11" x14ac:dyDescent="0.2">
      <c r="I74" s="17"/>
      <c r="K74" s="17"/>
    </row>
    <row r="75" spans="1:11" x14ac:dyDescent="0.2">
      <c r="A75" s="26" t="s">
        <v>86</v>
      </c>
      <c r="F75" s="17"/>
    </row>
  </sheetData>
  <phoneticPr fontId="1" type="noConversion"/>
  <conditionalFormatting sqref="A75">
    <cfRule type="expression" dxfId="9" priority="1" stopIfTrue="1">
      <formula>MOD(ROW(),5)=1</formula>
    </cfRule>
  </conditionalFormatting>
  <conditionalFormatting sqref="A4:F73">
    <cfRule type="expression" dxfId="8" priority="2" stopIfTrue="1">
      <formula>MOD(ROW(),3)=1</formula>
    </cfRule>
  </conditionalFormatting>
  <pageMargins left="0.75" right="0.75" top="1" bottom="1" header="0.5" footer="0.5"/>
  <pageSetup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76"/>
  <sheetViews>
    <sheetView zoomScaleNormal="100" zoomScaleSheetLayoutView="100" workbookViewId="0">
      <pane ySplit="4" topLeftCell="A5" activePane="bottomLeft" state="frozen"/>
      <selection sqref="A1:XFD1048576"/>
      <selection pane="bottomLeft"/>
    </sheetView>
  </sheetViews>
  <sheetFormatPr defaultRowHeight="14.25" x14ac:dyDescent="0.2"/>
  <cols>
    <col min="1" max="1" width="17.7109375" style="2" customWidth="1"/>
    <col min="2" max="2" width="9.28515625" style="11" bestFit="1" customWidth="1"/>
    <col min="3" max="3" width="18.7109375" style="2" customWidth="1"/>
    <col min="4" max="4" width="16.42578125" style="11" bestFit="1" customWidth="1"/>
    <col min="5" max="5" width="18.7109375" style="2" customWidth="1"/>
    <col min="6" max="6" width="16.42578125" style="11" bestFit="1" customWidth="1"/>
    <col min="7" max="7" width="18.7109375" style="2" customWidth="1"/>
    <col min="8" max="16384" width="9.140625" style="2"/>
  </cols>
  <sheetData>
    <row r="1" spans="1:18" ht="23.25" x14ac:dyDescent="0.35">
      <c r="A1" s="7" t="s">
        <v>70</v>
      </c>
      <c r="B1" s="8"/>
      <c r="C1" s="9"/>
      <c r="D1" s="8"/>
      <c r="E1" s="9"/>
      <c r="F1" s="8"/>
      <c r="G1" s="9"/>
    </row>
    <row r="2" spans="1:18" ht="15" x14ac:dyDescent="0.25">
      <c r="A2" s="10" t="s">
        <v>92</v>
      </c>
      <c r="B2" s="10"/>
      <c r="C2" s="10"/>
      <c r="D2" s="10"/>
      <c r="E2" s="10"/>
      <c r="F2" s="10"/>
      <c r="G2" s="10"/>
    </row>
    <row r="3" spans="1:18" ht="15" thickBot="1" x14ac:dyDescent="0.25"/>
    <row r="4" spans="1:18" s="36" customFormat="1" ht="25.5" x14ac:dyDescent="0.2">
      <c r="A4" s="33" t="s">
        <v>0</v>
      </c>
      <c r="B4" s="34" t="s">
        <v>1</v>
      </c>
      <c r="C4" s="37" t="s">
        <v>85</v>
      </c>
      <c r="D4" s="37" t="s">
        <v>93</v>
      </c>
      <c r="E4" s="37" t="s">
        <v>84</v>
      </c>
      <c r="F4" s="37" t="s">
        <v>93</v>
      </c>
      <c r="G4" s="38" t="s">
        <v>81</v>
      </c>
    </row>
    <row r="5" spans="1:18" x14ac:dyDescent="0.2">
      <c r="A5" s="12" t="s">
        <v>4</v>
      </c>
      <c r="B5" s="13" t="s">
        <v>82</v>
      </c>
      <c r="C5" s="14">
        <v>23316544231</v>
      </c>
      <c r="D5" s="15">
        <f>((C5-E5)/E5)</f>
        <v>9.7692697083825372E-2</v>
      </c>
      <c r="E5" s="14">
        <v>21241413278</v>
      </c>
      <c r="F5" s="15">
        <f>((E5-G5)/G5)</f>
        <v>0.1155769461507547</v>
      </c>
      <c r="G5" s="16">
        <v>19040742417</v>
      </c>
    </row>
    <row r="6" spans="1:18" x14ac:dyDescent="0.2">
      <c r="A6" s="12" t="s">
        <v>5</v>
      </c>
      <c r="B6" s="13" t="s">
        <v>83</v>
      </c>
      <c r="C6" s="14">
        <v>1554639735</v>
      </c>
      <c r="D6" s="15">
        <f t="shared" ref="D6:D69" si="0">((C6-E6)/E6)</f>
        <v>8.0559882275836048E-2</v>
      </c>
      <c r="E6" s="14">
        <v>1438735382</v>
      </c>
      <c r="F6" s="15">
        <f t="shared" ref="F6:F69" si="1">((E6-G6)/G6)</f>
        <v>0.10982967629792136</v>
      </c>
      <c r="G6" s="16">
        <v>1296356921</v>
      </c>
    </row>
    <row r="7" spans="1:18" x14ac:dyDescent="0.2">
      <c r="A7" s="12" t="s">
        <v>6</v>
      </c>
      <c r="B7" s="13" t="s">
        <v>82</v>
      </c>
      <c r="C7" s="14">
        <v>29635046723</v>
      </c>
      <c r="D7" s="15">
        <f t="shared" si="0"/>
        <v>0.1194342567688217</v>
      </c>
      <c r="E7" s="14">
        <v>26473235515</v>
      </c>
      <c r="F7" s="15">
        <f t="shared" si="1"/>
        <v>0.17596686442900761</v>
      </c>
      <c r="G7" s="16">
        <v>22511888996</v>
      </c>
      <c r="R7" s="17"/>
    </row>
    <row r="8" spans="1:18" x14ac:dyDescent="0.2">
      <c r="A8" s="12" t="s">
        <v>7</v>
      </c>
      <c r="B8" s="13" t="s">
        <v>82</v>
      </c>
      <c r="C8" s="14">
        <v>1445451637</v>
      </c>
      <c r="D8" s="15">
        <f t="shared" si="0"/>
        <v>0.10296766917176593</v>
      </c>
      <c r="E8" s="14">
        <v>1310511339</v>
      </c>
      <c r="F8" s="15">
        <f t="shared" si="1"/>
        <v>6.0128165563040598E-2</v>
      </c>
      <c r="G8" s="16">
        <v>1236181984</v>
      </c>
      <c r="R8" s="17"/>
    </row>
    <row r="9" spans="1:18" x14ac:dyDescent="0.2">
      <c r="A9" s="12" t="s">
        <v>8</v>
      </c>
      <c r="B9" s="13" t="s">
        <v>82</v>
      </c>
      <c r="C9" s="14">
        <v>67959581292</v>
      </c>
      <c r="D9" s="15">
        <f t="shared" si="0"/>
        <v>0.11011880180595028</v>
      </c>
      <c r="E9" s="14">
        <v>61218295899</v>
      </c>
      <c r="F9" s="15">
        <f t="shared" si="1"/>
        <v>0.13365405429272531</v>
      </c>
      <c r="G9" s="16">
        <v>54000861786</v>
      </c>
      <c r="R9" s="17"/>
    </row>
    <row r="10" spans="1:18" x14ac:dyDescent="0.2">
      <c r="A10" s="12" t="s">
        <v>9</v>
      </c>
      <c r="B10" s="13" t="s">
        <v>82</v>
      </c>
      <c r="C10" s="14">
        <v>296514961286</v>
      </c>
      <c r="D10" s="15">
        <f t="shared" si="0"/>
        <v>9.2899932502381155E-2</v>
      </c>
      <c r="E10" s="14">
        <v>271310256747</v>
      </c>
      <c r="F10" s="15">
        <f t="shared" si="1"/>
        <v>0.11134646016148238</v>
      </c>
      <c r="G10" s="16">
        <v>244127521410</v>
      </c>
      <c r="R10" s="17"/>
    </row>
    <row r="11" spans="1:18" x14ac:dyDescent="0.2">
      <c r="A11" s="12" t="s">
        <v>10</v>
      </c>
      <c r="B11" s="13" t="s">
        <v>83</v>
      </c>
      <c r="C11" s="14">
        <v>654659136</v>
      </c>
      <c r="D11" s="15">
        <f t="shared" si="0"/>
        <v>0.11777454765295037</v>
      </c>
      <c r="E11" s="14">
        <v>585680840</v>
      </c>
      <c r="F11" s="15">
        <f t="shared" si="1"/>
        <v>0.20290162096511735</v>
      </c>
      <c r="G11" s="16">
        <v>486890058</v>
      </c>
      <c r="R11" s="17"/>
    </row>
    <row r="12" spans="1:18" x14ac:dyDescent="0.2">
      <c r="A12" s="12" t="s">
        <v>11</v>
      </c>
      <c r="B12" s="13" t="s">
        <v>82</v>
      </c>
      <c r="C12" s="14">
        <v>31993024986</v>
      </c>
      <c r="D12" s="15">
        <f t="shared" si="0"/>
        <v>0.19456349619686278</v>
      </c>
      <c r="E12" s="14">
        <v>26782188714</v>
      </c>
      <c r="F12" s="15">
        <f t="shared" si="1"/>
        <v>0.12811577824988943</v>
      </c>
      <c r="G12" s="16">
        <v>23740638355</v>
      </c>
      <c r="R12" s="17"/>
    </row>
    <row r="13" spans="1:18" x14ac:dyDescent="0.2">
      <c r="A13" s="12" t="s">
        <v>12</v>
      </c>
      <c r="B13" s="13" t="s">
        <v>82</v>
      </c>
      <c r="C13" s="14">
        <v>14924346682</v>
      </c>
      <c r="D13" s="15">
        <f t="shared" si="0"/>
        <v>9.9420599634962442E-2</v>
      </c>
      <c r="E13" s="14">
        <v>13574738082</v>
      </c>
      <c r="F13" s="15">
        <f t="shared" si="1"/>
        <v>0.11604214194481503</v>
      </c>
      <c r="G13" s="16">
        <v>12163284496</v>
      </c>
      <c r="R13" s="17"/>
    </row>
    <row r="14" spans="1:18" x14ac:dyDescent="0.2">
      <c r="A14" s="12" t="s">
        <v>13</v>
      </c>
      <c r="B14" s="13" t="s">
        <v>82</v>
      </c>
      <c r="C14" s="14">
        <v>18552447780</v>
      </c>
      <c r="D14" s="15">
        <f t="shared" si="0"/>
        <v>9.5119147228763051E-2</v>
      </c>
      <c r="E14" s="14">
        <v>16941031327</v>
      </c>
      <c r="F14" s="15">
        <f t="shared" si="1"/>
        <v>0.15746897522097078</v>
      </c>
      <c r="G14" s="16">
        <v>14636272496</v>
      </c>
      <c r="R14" s="17"/>
    </row>
    <row r="15" spans="1:18" x14ac:dyDescent="0.2">
      <c r="A15" s="12" t="s">
        <v>14</v>
      </c>
      <c r="B15" s="13" t="s">
        <v>82</v>
      </c>
      <c r="C15" s="14">
        <v>152053668433</v>
      </c>
      <c r="D15" s="15">
        <f t="shared" si="0"/>
        <v>0.1019176181086012</v>
      </c>
      <c r="E15" s="14">
        <v>137990051102</v>
      </c>
      <c r="F15" s="15">
        <f t="shared" si="1"/>
        <v>0.12969296181344409</v>
      </c>
      <c r="G15" s="16">
        <v>122148279016</v>
      </c>
      <c r="R15" s="17"/>
    </row>
    <row r="16" spans="1:18" x14ac:dyDescent="0.2">
      <c r="A16" s="12" t="s">
        <v>15</v>
      </c>
      <c r="B16" s="13" t="s">
        <v>82</v>
      </c>
      <c r="C16" s="14">
        <v>4349240556</v>
      </c>
      <c r="D16" s="15">
        <f t="shared" si="0"/>
        <v>8.2536180425193229E-2</v>
      </c>
      <c r="E16" s="14">
        <v>4017639904</v>
      </c>
      <c r="F16" s="15">
        <f t="shared" si="1"/>
        <v>0.12294966032056288</v>
      </c>
      <c r="G16" s="16">
        <v>3577756017</v>
      </c>
      <c r="R16" s="17"/>
    </row>
    <row r="17" spans="1:18" x14ac:dyDescent="0.2">
      <c r="A17" s="12" t="s">
        <v>78</v>
      </c>
      <c r="B17" s="13" t="s">
        <v>82</v>
      </c>
      <c r="C17" s="14">
        <v>473314979964</v>
      </c>
      <c r="D17" s="15">
        <f t="shared" si="0"/>
        <v>0.11980309591428161</v>
      </c>
      <c r="E17" s="14">
        <v>422676970345</v>
      </c>
      <c r="F17" s="15">
        <f t="shared" si="1"/>
        <v>0.13095579707233287</v>
      </c>
      <c r="G17" s="16">
        <v>373734297520</v>
      </c>
      <c r="R17" s="17"/>
    </row>
    <row r="18" spans="1:18" x14ac:dyDescent="0.2">
      <c r="A18" s="12" t="s">
        <v>16</v>
      </c>
      <c r="B18" s="13" t="s">
        <v>82</v>
      </c>
      <c r="C18" s="14">
        <v>2661767397</v>
      </c>
      <c r="D18" s="15">
        <f t="shared" si="0"/>
        <v>9.0305493086487179E-2</v>
      </c>
      <c r="E18" s="14">
        <v>2441304216</v>
      </c>
      <c r="F18" s="15">
        <f t="shared" si="1"/>
        <v>8.9613788021634902E-2</v>
      </c>
      <c r="G18" s="16">
        <v>2240522507</v>
      </c>
      <c r="R18" s="17"/>
    </row>
    <row r="19" spans="1:18" x14ac:dyDescent="0.2">
      <c r="A19" s="12" t="s">
        <v>17</v>
      </c>
      <c r="B19" s="13" t="s">
        <v>83</v>
      </c>
      <c r="C19" s="14">
        <v>807772835</v>
      </c>
      <c r="D19" s="15">
        <f t="shared" si="0"/>
        <v>9.1600775776679327E-2</v>
      </c>
      <c r="E19" s="14">
        <v>739989246</v>
      </c>
      <c r="F19" s="15">
        <f t="shared" si="1"/>
        <v>0.11371817997894666</v>
      </c>
      <c r="G19" s="16">
        <v>664431325</v>
      </c>
      <c r="R19" s="17"/>
    </row>
    <row r="20" spans="1:18" x14ac:dyDescent="0.2">
      <c r="A20" s="12" t="s">
        <v>18</v>
      </c>
      <c r="B20" s="13" t="s">
        <v>82</v>
      </c>
      <c r="C20" s="14">
        <v>109099751352</v>
      </c>
      <c r="D20" s="15">
        <f t="shared" si="0"/>
        <v>7.6596256733260051E-2</v>
      </c>
      <c r="E20" s="14">
        <v>101337665508</v>
      </c>
      <c r="F20" s="15">
        <f t="shared" si="1"/>
        <v>0.12425709762178209</v>
      </c>
      <c r="G20" s="16">
        <v>90137447851</v>
      </c>
      <c r="R20" s="17"/>
    </row>
    <row r="21" spans="1:18" x14ac:dyDescent="0.2">
      <c r="A21" s="12" t="s">
        <v>19</v>
      </c>
      <c r="B21" s="13" t="s">
        <v>82</v>
      </c>
      <c r="C21" s="14">
        <v>30708839484</v>
      </c>
      <c r="D21" s="15">
        <f t="shared" si="0"/>
        <v>9.7251923545727412E-2</v>
      </c>
      <c r="E21" s="14">
        <v>27987045477</v>
      </c>
      <c r="F21" s="15">
        <f t="shared" si="1"/>
        <v>0.14961110947353992</v>
      </c>
      <c r="G21" s="16">
        <v>24344793858</v>
      </c>
      <c r="R21" s="17"/>
    </row>
    <row r="22" spans="1:18" x14ac:dyDescent="0.2">
      <c r="A22" s="12" t="s">
        <v>20</v>
      </c>
      <c r="B22" s="13" t="s">
        <v>82</v>
      </c>
      <c r="C22" s="14">
        <v>16522601961</v>
      </c>
      <c r="D22" s="15">
        <f t="shared" si="0"/>
        <v>0.13888960438922038</v>
      </c>
      <c r="E22" s="14">
        <v>14507641388</v>
      </c>
      <c r="F22" s="15">
        <f t="shared" si="1"/>
        <v>0.14481637657285307</v>
      </c>
      <c r="G22" s="16">
        <v>12672461440</v>
      </c>
      <c r="R22" s="17"/>
    </row>
    <row r="23" spans="1:18" x14ac:dyDescent="0.2">
      <c r="A23" s="12" t="s">
        <v>21</v>
      </c>
      <c r="B23" s="13" t="s">
        <v>83</v>
      </c>
      <c r="C23" s="14">
        <v>3491303699</v>
      </c>
      <c r="D23" s="15">
        <f t="shared" si="0"/>
        <v>0.14512509216093947</v>
      </c>
      <c r="E23" s="14">
        <v>3048840448</v>
      </c>
      <c r="F23" s="15">
        <f t="shared" si="1"/>
        <v>0.14732794835988466</v>
      </c>
      <c r="G23" s="16">
        <v>2657339998</v>
      </c>
      <c r="R23" s="17"/>
    </row>
    <row r="24" spans="1:18" x14ac:dyDescent="0.2">
      <c r="A24" s="12" t="s">
        <v>22</v>
      </c>
      <c r="B24" s="13" t="s">
        <v>83</v>
      </c>
      <c r="C24" s="14">
        <v>2293330904</v>
      </c>
      <c r="D24" s="15">
        <f t="shared" si="0"/>
        <v>9.4749368892033448E-2</v>
      </c>
      <c r="E24" s="14">
        <v>2094845605</v>
      </c>
      <c r="F24" s="15">
        <f t="shared" si="1"/>
        <v>0.16821462330061529</v>
      </c>
      <c r="G24" s="16">
        <v>1793202690</v>
      </c>
      <c r="R24" s="17"/>
    </row>
    <row r="25" spans="1:18" x14ac:dyDescent="0.2">
      <c r="A25" s="12" t="s">
        <v>23</v>
      </c>
      <c r="B25" s="13" t="s">
        <v>83</v>
      </c>
      <c r="C25" s="14">
        <v>1312389118</v>
      </c>
      <c r="D25" s="15">
        <f t="shared" si="0"/>
        <v>0.13996013428028706</v>
      </c>
      <c r="E25" s="14">
        <v>1151258784</v>
      </c>
      <c r="F25" s="15">
        <f t="shared" si="1"/>
        <v>0.10633458885038483</v>
      </c>
      <c r="G25" s="16">
        <v>1040606337</v>
      </c>
      <c r="R25" s="17"/>
    </row>
    <row r="26" spans="1:18" x14ac:dyDescent="0.2">
      <c r="A26" s="12" t="s">
        <v>24</v>
      </c>
      <c r="B26" s="13" t="s">
        <v>83</v>
      </c>
      <c r="C26" s="14">
        <v>1074341988</v>
      </c>
      <c r="D26" s="15">
        <f t="shared" si="0"/>
        <v>0.10868172706023782</v>
      </c>
      <c r="E26" s="14">
        <v>969026513</v>
      </c>
      <c r="F26" s="15">
        <f t="shared" si="1"/>
        <v>8.2631837448857021E-2</v>
      </c>
      <c r="G26" s="16">
        <v>895065598</v>
      </c>
      <c r="R26" s="17"/>
    </row>
    <row r="27" spans="1:18" x14ac:dyDescent="0.2">
      <c r="A27" s="12" t="s">
        <v>25</v>
      </c>
      <c r="B27" s="13" t="s">
        <v>83</v>
      </c>
      <c r="C27" s="14">
        <v>3576571905</v>
      </c>
      <c r="D27" s="15">
        <f t="shared" si="0"/>
        <v>0.16713552694766481</v>
      </c>
      <c r="E27" s="14">
        <v>3064401539</v>
      </c>
      <c r="F27" s="15">
        <f t="shared" si="1"/>
        <v>0.22504533906753407</v>
      </c>
      <c r="G27" s="16">
        <v>2501459694</v>
      </c>
      <c r="R27" s="17"/>
    </row>
    <row r="28" spans="1:18" x14ac:dyDescent="0.2">
      <c r="A28" s="12" t="s">
        <v>26</v>
      </c>
      <c r="B28" s="13" t="s">
        <v>82</v>
      </c>
      <c r="C28" s="14">
        <v>1247113186</v>
      </c>
      <c r="D28" s="15">
        <f t="shared" si="0"/>
        <v>3.5283093358907162E-2</v>
      </c>
      <c r="E28" s="14">
        <v>1204610791</v>
      </c>
      <c r="F28" s="15">
        <f t="shared" si="1"/>
        <v>6.2650854258965855E-2</v>
      </c>
      <c r="G28" s="16">
        <v>1133590385</v>
      </c>
      <c r="R28" s="17"/>
    </row>
    <row r="29" spans="1:18" x14ac:dyDescent="0.2">
      <c r="A29" s="12" t="s">
        <v>27</v>
      </c>
      <c r="B29" s="13" t="s">
        <v>82</v>
      </c>
      <c r="C29" s="14">
        <v>2685860923</v>
      </c>
      <c r="D29" s="15">
        <f t="shared" si="0"/>
        <v>0.12279356828100406</v>
      </c>
      <c r="E29" s="14">
        <v>2392123538</v>
      </c>
      <c r="F29" s="15">
        <f t="shared" si="1"/>
        <v>0.15148439506720165</v>
      </c>
      <c r="G29" s="16">
        <v>2077425928</v>
      </c>
      <c r="R29" s="17"/>
    </row>
    <row r="30" spans="1:18" x14ac:dyDescent="0.2">
      <c r="A30" s="12" t="s">
        <v>28</v>
      </c>
      <c r="B30" s="13" t="s">
        <v>82</v>
      </c>
      <c r="C30" s="14">
        <v>4307186710</v>
      </c>
      <c r="D30" s="15">
        <f t="shared" si="0"/>
        <v>0.12458915300159346</v>
      </c>
      <c r="E30" s="14">
        <v>3830009118</v>
      </c>
      <c r="F30" s="15">
        <f t="shared" si="1"/>
        <v>0.16422001185294741</v>
      </c>
      <c r="G30" s="16">
        <v>3289764030</v>
      </c>
      <c r="R30" s="17"/>
    </row>
    <row r="31" spans="1:18" x14ac:dyDescent="0.2">
      <c r="A31" s="12" t="s">
        <v>29</v>
      </c>
      <c r="B31" s="13" t="s">
        <v>82</v>
      </c>
      <c r="C31" s="14">
        <v>16527850858</v>
      </c>
      <c r="D31" s="15">
        <f t="shared" si="0"/>
        <v>0.11575068627429468</v>
      </c>
      <c r="E31" s="14">
        <v>14813211465</v>
      </c>
      <c r="F31" s="15">
        <f t="shared" si="1"/>
        <v>0.15622369030081656</v>
      </c>
      <c r="G31" s="16">
        <v>12811717654</v>
      </c>
      <c r="R31" s="17"/>
    </row>
    <row r="32" spans="1:18" x14ac:dyDescent="0.2">
      <c r="A32" s="12" t="s">
        <v>30</v>
      </c>
      <c r="B32" s="13" t="s">
        <v>82</v>
      </c>
      <c r="C32" s="14">
        <v>8029363405</v>
      </c>
      <c r="D32" s="15">
        <f t="shared" si="0"/>
        <v>0.10151838621058569</v>
      </c>
      <c r="E32" s="14">
        <v>7289359402</v>
      </c>
      <c r="F32" s="15">
        <f t="shared" si="1"/>
        <v>0.13442095610599519</v>
      </c>
      <c r="G32" s="16">
        <v>6425621250</v>
      </c>
      <c r="R32" s="17"/>
    </row>
    <row r="33" spans="1:18" x14ac:dyDescent="0.2">
      <c r="A33" s="12" t="s">
        <v>31</v>
      </c>
      <c r="B33" s="13" t="s">
        <v>82</v>
      </c>
      <c r="C33" s="14">
        <v>168430956392</v>
      </c>
      <c r="D33" s="15">
        <f t="shared" si="0"/>
        <v>7.4494209373867748E-2</v>
      </c>
      <c r="E33" s="14">
        <v>156753712512</v>
      </c>
      <c r="F33" s="15">
        <f t="shared" si="1"/>
        <v>0.11967420363273142</v>
      </c>
      <c r="G33" s="16">
        <v>139999396256</v>
      </c>
      <c r="R33" s="17"/>
    </row>
    <row r="34" spans="1:18" x14ac:dyDescent="0.2">
      <c r="A34" s="12" t="s">
        <v>32</v>
      </c>
      <c r="B34" s="13" t="s">
        <v>83</v>
      </c>
      <c r="C34" s="14">
        <v>649614916</v>
      </c>
      <c r="D34" s="15">
        <f t="shared" si="0"/>
        <v>0.11152624020321025</v>
      </c>
      <c r="E34" s="14">
        <v>584435070</v>
      </c>
      <c r="F34" s="15">
        <f t="shared" si="1"/>
        <v>9.2634104076000048E-2</v>
      </c>
      <c r="G34" s="16">
        <v>534886352</v>
      </c>
      <c r="R34" s="17"/>
    </row>
    <row r="35" spans="1:18" x14ac:dyDescent="0.2">
      <c r="A35" s="12" t="s">
        <v>33</v>
      </c>
      <c r="B35" s="13" t="s">
        <v>82</v>
      </c>
      <c r="C35" s="14">
        <v>29285468693</v>
      </c>
      <c r="D35" s="15">
        <f t="shared" si="0"/>
        <v>0.10276309859625342</v>
      </c>
      <c r="E35" s="14">
        <v>26556446013</v>
      </c>
      <c r="F35" s="15">
        <f t="shared" si="1"/>
        <v>0.13959901958072221</v>
      </c>
      <c r="G35" s="16">
        <v>23303324728</v>
      </c>
      <c r="R35" s="17"/>
    </row>
    <row r="36" spans="1:18" x14ac:dyDescent="0.2">
      <c r="A36" s="12" t="s">
        <v>34</v>
      </c>
      <c r="B36" s="13" t="s">
        <v>83</v>
      </c>
      <c r="C36" s="14">
        <v>2303969973</v>
      </c>
      <c r="D36" s="15">
        <f t="shared" si="0"/>
        <v>8.6781424412826283E-2</v>
      </c>
      <c r="E36" s="14">
        <v>2119993884</v>
      </c>
      <c r="F36" s="15">
        <f t="shared" si="1"/>
        <v>9.4318207543767199E-2</v>
      </c>
      <c r="G36" s="16">
        <v>1937273701</v>
      </c>
      <c r="R36" s="17"/>
    </row>
    <row r="37" spans="1:18" x14ac:dyDescent="0.2">
      <c r="A37" s="12" t="s">
        <v>35</v>
      </c>
      <c r="B37" s="13" t="s">
        <v>82</v>
      </c>
      <c r="C37" s="14">
        <v>1114339587</v>
      </c>
      <c r="D37" s="15">
        <f t="shared" si="0"/>
        <v>5.5591475250988717E-2</v>
      </c>
      <c r="E37" s="14">
        <v>1055654212</v>
      </c>
      <c r="F37" s="15">
        <f t="shared" si="1"/>
        <v>0.30720273174400997</v>
      </c>
      <c r="G37" s="16">
        <v>807567324</v>
      </c>
      <c r="R37" s="17"/>
    </row>
    <row r="38" spans="1:18" x14ac:dyDescent="0.2">
      <c r="A38" s="12" t="s">
        <v>36</v>
      </c>
      <c r="B38" s="13" t="s">
        <v>83</v>
      </c>
      <c r="C38" s="14">
        <v>367913434</v>
      </c>
      <c r="D38" s="15">
        <f t="shared" si="0"/>
        <v>8.4843394302618197E-2</v>
      </c>
      <c r="E38" s="14">
        <v>339139673</v>
      </c>
      <c r="F38" s="15">
        <f t="shared" si="1"/>
        <v>5.395304390084129E-2</v>
      </c>
      <c r="G38" s="16">
        <v>321778731</v>
      </c>
      <c r="R38" s="17"/>
    </row>
    <row r="39" spans="1:18" x14ac:dyDescent="0.2">
      <c r="A39" s="12" t="s">
        <v>37</v>
      </c>
      <c r="B39" s="13" t="s">
        <v>82</v>
      </c>
      <c r="C39" s="14">
        <v>40275961636</v>
      </c>
      <c r="D39" s="15">
        <f t="shared" si="0"/>
        <v>0.15775677282344377</v>
      </c>
      <c r="E39" s="14">
        <v>34787930057</v>
      </c>
      <c r="F39" s="15">
        <f t="shared" si="1"/>
        <v>0.14559349013131564</v>
      </c>
      <c r="G39" s="16">
        <v>30366731617</v>
      </c>
      <c r="R39" s="17"/>
    </row>
    <row r="40" spans="1:18" x14ac:dyDescent="0.2">
      <c r="A40" s="12" t="s">
        <v>38</v>
      </c>
      <c r="B40" s="13" t="s">
        <v>82</v>
      </c>
      <c r="C40" s="14">
        <v>138138987858</v>
      </c>
      <c r="D40" s="15">
        <f t="shared" si="0"/>
        <v>0.14568140777377389</v>
      </c>
      <c r="E40" s="14">
        <v>120573648940</v>
      </c>
      <c r="F40" s="15">
        <f t="shared" si="1"/>
        <v>7.0771078826541683E-2</v>
      </c>
      <c r="G40" s="16">
        <v>112604506532</v>
      </c>
      <c r="R40" s="17"/>
    </row>
    <row r="41" spans="1:18" x14ac:dyDescent="0.2">
      <c r="A41" s="12" t="s">
        <v>39</v>
      </c>
      <c r="B41" s="13" t="s">
        <v>82</v>
      </c>
      <c r="C41" s="14">
        <v>25406588657</v>
      </c>
      <c r="D41" s="15">
        <f t="shared" si="0"/>
        <v>0.10142602783005192</v>
      </c>
      <c r="E41" s="14">
        <v>23066994982</v>
      </c>
      <c r="F41" s="15">
        <f t="shared" si="1"/>
        <v>8.4471686613581537E-2</v>
      </c>
      <c r="G41" s="16">
        <v>21270260226</v>
      </c>
      <c r="R41" s="17"/>
    </row>
    <row r="42" spans="1:18" x14ac:dyDescent="0.2">
      <c r="A42" s="12" t="s">
        <v>40</v>
      </c>
      <c r="B42" s="13" t="s">
        <v>83</v>
      </c>
      <c r="C42" s="14">
        <v>3146369826</v>
      </c>
      <c r="D42" s="15">
        <f t="shared" si="0"/>
        <v>0.11580929283452845</v>
      </c>
      <c r="E42" s="14">
        <v>2819809663</v>
      </c>
      <c r="F42" s="15">
        <f t="shared" si="1"/>
        <v>0.12599964440767172</v>
      </c>
      <c r="G42" s="16">
        <v>2504272250</v>
      </c>
      <c r="R42" s="17"/>
    </row>
    <row r="43" spans="1:18" x14ac:dyDescent="0.2">
      <c r="A43" s="12" t="s">
        <v>41</v>
      </c>
      <c r="B43" s="13" t="s">
        <v>83</v>
      </c>
      <c r="C43" s="14">
        <v>368022333</v>
      </c>
      <c r="D43" s="15">
        <f t="shared" si="0"/>
        <v>3.3786697509693805E-2</v>
      </c>
      <c r="E43" s="14">
        <v>355994456</v>
      </c>
      <c r="F43" s="15">
        <f t="shared" si="1"/>
        <v>3.6104176914726033E-2</v>
      </c>
      <c r="G43" s="16">
        <v>343589442</v>
      </c>
      <c r="R43" s="17"/>
    </row>
    <row r="44" spans="1:18" x14ac:dyDescent="0.2">
      <c r="A44" s="12" t="s">
        <v>42</v>
      </c>
      <c r="B44" s="13" t="s">
        <v>82</v>
      </c>
      <c r="C44" s="14">
        <v>1217509254</v>
      </c>
      <c r="D44" s="15">
        <f t="shared" si="0"/>
        <v>9.2436848538480762E-2</v>
      </c>
      <c r="E44" s="14">
        <v>1114489369</v>
      </c>
      <c r="F44" s="15">
        <f t="shared" si="1"/>
        <v>0.22107901572940186</v>
      </c>
      <c r="G44" s="16">
        <v>912708641</v>
      </c>
      <c r="R44" s="17"/>
    </row>
    <row r="45" spans="1:18" x14ac:dyDescent="0.2">
      <c r="A45" s="12" t="s">
        <v>43</v>
      </c>
      <c r="B45" s="13" t="s">
        <v>82</v>
      </c>
      <c r="C45" s="14">
        <v>70145542642</v>
      </c>
      <c r="D45" s="15">
        <f t="shared" si="0"/>
        <v>0.13240509041270013</v>
      </c>
      <c r="E45" s="14">
        <v>61943860228</v>
      </c>
      <c r="F45" s="15">
        <f t="shared" si="1"/>
        <v>0.17363918506505088</v>
      </c>
      <c r="G45" s="16">
        <v>52779304761</v>
      </c>
      <c r="R45" s="17"/>
    </row>
    <row r="46" spans="1:18" x14ac:dyDescent="0.2">
      <c r="A46" s="12" t="s">
        <v>44</v>
      </c>
      <c r="B46" s="13" t="s">
        <v>82</v>
      </c>
      <c r="C46" s="14">
        <v>33996604652</v>
      </c>
      <c r="D46" s="15">
        <f t="shared" si="0"/>
        <v>0.13939493397665761</v>
      </c>
      <c r="E46" s="14">
        <v>29837419527</v>
      </c>
      <c r="F46" s="15">
        <f t="shared" si="1"/>
        <v>0.16439481812523071</v>
      </c>
      <c r="G46" s="16">
        <v>25624830223</v>
      </c>
      <c r="R46" s="17"/>
    </row>
    <row r="47" spans="1:18" x14ac:dyDescent="0.2">
      <c r="A47" s="12" t="s">
        <v>45</v>
      </c>
      <c r="B47" s="13" t="s">
        <v>82</v>
      </c>
      <c r="C47" s="14">
        <v>34833102921</v>
      </c>
      <c r="D47" s="15">
        <f t="shared" si="0"/>
        <v>0.1009442881406678</v>
      </c>
      <c r="E47" s="14">
        <v>31639296644</v>
      </c>
      <c r="F47" s="15">
        <f t="shared" si="1"/>
        <v>0.1241889600106781</v>
      </c>
      <c r="G47" s="16">
        <v>28144109015</v>
      </c>
      <c r="R47" s="17"/>
    </row>
    <row r="48" spans="1:18" x14ac:dyDescent="0.2">
      <c r="A48" s="12" t="s">
        <v>46</v>
      </c>
      <c r="B48" s="13" t="s">
        <v>82</v>
      </c>
      <c r="C48" s="14">
        <v>46153639569</v>
      </c>
      <c r="D48" s="15">
        <f t="shared" si="0"/>
        <v>0.10546988475763049</v>
      </c>
      <c r="E48" s="14">
        <v>41750245941</v>
      </c>
      <c r="F48" s="15">
        <f t="shared" si="1"/>
        <v>0.13793709301118462</v>
      </c>
      <c r="G48" s="16">
        <v>36689414729</v>
      </c>
      <c r="R48" s="17"/>
    </row>
    <row r="49" spans="1:18" x14ac:dyDescent="0.2">
      <c r="A49" s="12" t="s">
        <v>47</v>
      </c>
      <c r="B49" s="13" t="s">
        <v>82</v>
      </c>
      <c r="C49" s="14">
        <v>16511165813</v>
      </c>
      <c r="D49" s="15">
        <f t="shared" si="0"/>
        <v>0.11884685510874671</v>
      </c>
      <c r="E49" s="14">
        <v>14757306362</v>
      </c>
      <c r="F49" s="15">
        <f t="shared" si="1"/>
        <v>0.15345736070515914</v>
      </c>
      <c r="G49" s="16">
        <v>12793976496</v>
      </c>
      <c r="R49" s="17"/>
    </row>
    <row r="50" spans="1:18" x14ac:dyDescent="0.2">
      <c r="A50" s="12" t="s">
        <v>48</v>
      </c>
      <c r="B50" s="13" t="s">
        <v>82</v>
      </c>
      <c r="C50" s="14">
        <v>29009508674</v>
      </c>
      <c r="D50" s="15">
        <f t="shared" si="0"/>
        <v>7.6183469328313769E-2</v>
      </c>
      <c r="E50" s="14">
        <v>26955913653</v>
      </c>
      <c r="F50" s="15">
        <f t="shared" si="1"/>
        <v>0.11862967264969709</v>
      </c>
      <c r="G50" s="16">
        <v>24097263207</v>
      </c>
      <c r="R50" s="17"/>
    </row>
    <row r="51" spans="1:18" x14ac:dyDescent="0.2">
      <c r="A51" s="12" t="s">
        <v>49</v>
      </c>
      <c r="B51" s="13" t="s">
        <v>82</v>
      </c>
      <c r="C51" s="14">
        <v>4221851465</v>
      </c>
      <c r="D51" s="15">
        <f t="shared" si="0"/>
        <v>0.13431175402091367</v>
      </c>
      <c r="E51" s="14">
        <v>3721949852</v>
      </c>
      <c r="F51" s="15">
        <f t="shared" si="1"/>
        <v>0.13059200912614988</v>
      </c>
      <c r="G51" s="16">
        <v>3292036227</v>
      </c>
      <c r="R51" s="17"/>
    </row>
    <row r="52" spans="1:18" x14ac:dyDescent="0.2">
      <c r="A52" s="12" t="s">
        <v>50</v>
      </c>
      <c r="B52" s="13" t="s">
        <v>82</v>
      </c>
      <c r="C52" s="14">
        <v>218540319357</v>
      </c>
      <c r="D52" s="15">
        <f t="shared" si="0"/>
        <v>7.7432584675621557E-2</v>
      </c>
      <c r="E52" s="14">
        <v>202834332714</v>
      </c>
      <c r="F52" s="15">
        <f t="shared" si="1"/>
        <v>0.11922204205248621</v>
      </c>
      <c r="G52" s="16">
        <v>181227964687</v>
      </c>
      <c r="R52" s="17"/>
    </row>
    <row r="53" spans="1:18" x14ac:dyDescent="0.2">
      <c r="A53" s="12" t="s">
        <v>51</v>
      </c>
      <c r="B53" s="13" t="s">
        <v>82</v>
      </c>
      <c r="C53" s="14">
        <v>52453377545</v>
      </c>
      <c r="D53" s="15">
        <f t="shared" si="0"/>
        <v>0.13350545457537222</v>
      </c>
      <c r="E53" s="14">
        <v>46275364034</v>
      </c>
      <c r="F53" s="15">
        <f t="shared" si="1"/>
        <v>0.16718300513387968</v>
      </c>
      <c r="G53" s="16">
        <v>39647050917</v>
      </c>
      <c r="R53" s="17"/>
    </row>
    <row r="54" spans="1:18" x14ac:dyDescent="0.2">
      <c r="A54" s="12" t="s">
        <v>52</v>
      </c>
      <c r="B54" s="13" t="s">
        <v>82</v>
      </c>
      <c r="C54" s="14">
        <v>317779027268</v>
      </c>
      <c r="D54" s="15">
        <f t="shared" si="0"/>
        <v>9.9099000335253096E-2</v>
      </c>
      <c r="E54" s="14">
        <v>289126845872</v>
      </c>
      <c r="F54" s="15">
        <f t="shared" si="1"/>
        <v>0.13509450793293651</v>
      </c>
      <c r="G54" s="16">
        <v>254716099718</v>
      </c>
      <c r="R54" s="17"/>
    </row>
    <row r="55" spans="1:18" x14ac:dyDescent="0.2">
      <c r="A55" s="12" t="s">
        <v>53</v>
      </c>
      <c r="B55" s="13" t="s">
        <v>82</v>
      </c>
      <c r="C55" s="14">
        <v>54405582648</v>
      </c>
      <c r="D55" s="15">
        <f t="shared" si="0"/>
        <v>0.14321502929527144</v>
      </c>
      <c r="E55" s="14">
        <v>47589981984</v>
      </c>
      <c r="F55" s="15">
        <f t="shared" si="1"/>
        <v>0.16364932104995364</v>
      </c>
      <c r="G55" s="16">
        <v>40897185366</v>
      </c>
      <c r="R55" s="17"/>
    </row>
    <row r="56" spans="1:18" x14ac:dyDescent="0.2">
      <c r="A56" s="12" t="s">
        <v>54</v>
      </c>
      <c r="B56" s="13" t="s">
        <v>82</v>
      </c>
      <c r="C56" s="14">
        <v>135261745767</v>
      </c>
      <c r="D56" s="15">
        <f t="shared" si="0"/>
        <v>9.2875492432385978E-2</v>
      </c>
      <c r="E56" s="14">
        <v>123766839593</v>
      </c>
      <c r="F56" s="15">
        <f t="shared" si="1"/>
        <v>0.11675865150346197</v>
      </c>
      <c r="G56" s="16">
        <v>110826846451</v>
      </c>
      <c r="R56" s="17"/>
    </row>
    <row r="57" spans="1:18" x14ac:dyDescent="0.2">
      <c r="A57" s="12" t="s">
        <v>55</v>
      </c>
      <c r="B57" s="13" t="s">
        <v>82</v>
      </c>
      <c r="C57" s="14">
        <v>66362860616</v>
      </c>
      <c r="D57" s="15">
        <f t="shared" si="0"/>
        <v>0.11277197856532203</v>
      </c>
      <c r="E57" s="14">
        <v>59637429675</v>
      </c>
      <c r="F57" s="15">
        <f t="shared" si="1"/>
        <v>0.15660077995270613</v>
      </c>
      <c r="G57" s="16">
        <v>51562674614</v>
      </c>
      <c r="R57" s="17"/>
    </row>
    <row r="58" spans="1:18" x14ac:dyDescent="0.2">
      <c r="A58" s="12" t="s">
        <v>56</v>
      </c>
      <c r="B58" s="13" t="s">
        <v>82</v>
      </c>
      <c r="C58" s="14">
        <v>7501890135</v>
      </c>
      <c r="D58" s="15">
        <f t="shared" si="0"/>
        <v>0.1435314613380162</v>
      </c>
      <c r="E58" s="14">
        <v>6560283113</v>
      </c>
      <c r="F58" s="15">
        <f t="shared" si="1"/>
        <v>0.19009376990695143</v>
      </c>
      <c r="G58" s="16">
        <v>5512408584</v>
      </c>
      <c r="R58" s="17"/>
    </row>
    <row r="59" spans="1:18" x14ac:dyDescent="0.2">
      <c r="A59" s="12" t="s">
        <v>2</v>
      </c>
      <c r="B59" s="13" t="s">
        <v>82</v>
      </c>
      <c r="C59" s="14">
        <v>53868265728</v>
      </c>
      <c r="D59" s="15">
        <f t="shared" si="0"/>
        <v>0.13162753772756269</v>
      </c>
      <c r="E59" s="14">
        <v>47602469834</v>
      </c>
      <c r="F59" s="15">
        <f t="shared" si="1"/>
        <v>0.16569100667813691</v>
      </c>
      <c r="G59" s="16">
        <v>40836267554</v>
      </c>
      <c r="R59" s="17"/>
    </row>
    <row r="60" spans="1:18" x14ac:dyDescent="0.2">
      <c r="A60" s="12" t="s">
        <v>3</v>
      </c>
      <c r="B60" s="13" t="s">
        <v>82</v>
      </c>
      <c r="C60" s="14">
        <v>39970872179</v>
      </c>
      <c r="D60" s="15">
        <f t="shared" si="0"/>
        <v>0.13488908730520047</v>
      </c>
      <c r="E60" s="14">
        <v>35220069191</v>
      </c>
      <c r="F60" s="15">
        <f t="shared" si="1"/>
        <v>0.17374436766916154</v>
      </c>
      <c r="G60" s="16">
        <v>30006592714</v>
      </c>
      <c r="R60" s="17"/>
    </row>
    <row r="61" spans="1:18" x14ac:dyDescent="0.2">
      <c r="A61" s="12" t="s">
        <v>57</v>
      </c>
      <c r="B61" s="13" t="s">
        <v>82</v>
      </c>
      <c r="C61" s="14">
        <v>17649194706</v>
      </c>
      <c r="D61" s="15">
        <f t="shared" si="0"/>
        <v>9.5593953881793606E-2</v>
      </c>
      <c r="E61" s="14">
        <v>16109247996</v>
      </c>
      <c r="F61" s="15">
        <f t="shared" si="1"/>
        <v>0.13191976648572942</v>
      </c>
      <c r="G61" s="16">
        <v>14231793165</v>
      </c>
      <c r="R61" s="17"/>
    </row>
    <row r="62" spans="1:18" x14ac:dyDescent="0.2">
      <c r="A62" s="12" t="s">
        <v>58</v>
      </c>
      <c r="B62" s="13" t="s">
        <v>82</v>
      </c>
      <c r="C62" s="14">
        <v>103795055237</v>
      </c>
      <c r="D62" s="15">
        <f t="shared" si="0"/>
        <v>0.10469276190877395</v>
      </c>
      <c r="E62" s="14">
        <v>93958301182</v>
      </c>
      <c r="F62" s="15">
        <f t="shared" si="1"/>
        <v>0.14163586026501618</v>
      </c>
      <c r="G62" s="16">
        <v>82301462710</v>
      </c>
      <c r="R62" s="17"/>
    </row>
    <row r="63" spans="1:18" x14ac:dyDescent="0.2">
      <c r="A63" s="12" t="s">
        <v>59</v>
      </c>
      <c r="B63" s="13" t="s">
        <v>82</v>
      </c>
      <c r="C63" s="14">
        <v>53687602962</v>
      </c>
      <c r="D63" s="15">
        <f t="shared" si="0"/>
        <v>8.3571182263315405E-2</v>
      </c>
      <c r="E63" s="14">
        <v>49546909184</v>
      </c>
      <c r="F63" s="15">
        <f t="shared" si="1"/>
        <v>0.1049650880025054</v>
      </c>
      <c r="G63" s="16">
        <v>44840248549</v>
      </c>
      <c r="R63" s="17"/>
    </row>
    <row r="64" spans="1:18" x14ac:dyDescent="0.2">
      <c r="A64" s="12" t="s">
        <v>60</v>
      </c>
      <c r="B64" s="13" t="s">
        <v>82</v>
      </c>
      <c r="C64" s="14">
        <v>22271246391</v>
      </c>
      <c r="D64" s="15">
        <f t="shared" si="0"/>
        <v>8.5598279004777414E-2</v>
      </c>
      <c r="E64" s="14">
        <v>20515182109</v>
      </c>
      <c r="F64" s="15">
        <f t="shared" si="1"/>
        <v>0.1451926804385994</v>
      </c>
      <c r="G64" s="16">
        <v>17914175020</v>
      </c>
      <c r="R64" s="17"/>
    </row>
    <row r="65" spans="1:18" x14ac:dyDescent="0.2">
      <c r="A65" s="12" t="s">
        <v>61</v>
      </c>
      <c r="B65" s="13" t="s">
        <v>83</v>
      </c>
      <c r="C65" s="14">
        <v>2836553994</v>
      </c>
      <c r="D65" s="15">
        <f t="shared" si="0"/>
        <v>8.8927676438151526E-2</v>
      </c>
      <c r="E65" s="14">
        <v>2604905776</v>
      </c>
      <c r="F65" s="15">
        <f t="shared" si="1"/>
        <v>0.13602123522642962</v>
      </c>
      <c r="G65" s="16">
        <v>2293007996</v>
      </c>
      <c r="R65" s="17"/>
    </row>
    <row r="66" spans="1:18" x14ac:dyDescent="0.2">
      <c r="A66" s="12" t="s">
        <v>62</v>
      </c>
      <c r="B66" s="13" t="s">
        <v>82</v>
      </c>
      <c r="C66" s="14">
        <v>1967248293</v>
      </c>
      <c r="D66" s="15">
        <f t="shared" si="0"/>
        <v>3.8568874579082495E-4</v>
      </c>
      <c r="E66" s="14">
        <v>1966489840</v>
      </c>
      <c r="F66" s="15">
        <f t="shared" si="1"/>
        <v>0.1235317741326552</v>
      </c>
      <c r="G66" s="16">
        <v>1750275235</v>
      </c>
      <c r="R66" s="17"/>
    </row>
    <row r="67" spans="1:18" x14ac:dyDescent="0.2">
      <c r="A67" s="12" t="s">
        <v>63</v>
      </c>
      <c r="B67" s="13" t="s">
        <v>83</v>
      </c>
      <c r="C67" s="14">
        <v>383707003</v>
      </c>
      <c r="D67" s="15">
        <f t="shared" si="0"/>
        <v>8.3632409619695605E-2</v>
      </c>
      <c r="E67" s="14">
        <v>354093325</v>
      </c>
      <c r="F67" s="15">
        <f t="shared" si="1"/>
        <v>0.13372021253674923</v>
      </c>
      <c r="G67" s="16">
        <v>312328669</v>
      </c>
      <c r="R67" s="17"/>
    </row>
    <row r="68" spans="1:18" x14ac:dyDescent="0.2">
      <c r="A68" s="12" t="s">
        <v>64</v>
      </c>
      <c r="B68" s="13" t="s">
        <v>82</v>
      </c>
      <c r="C68" s="14">
        <v>60946535822</v>
      </c>
      <c r="D68" s="15">
        <f t="shared" si="0"/>
        <v>0.10756810541881902</v>
      </c>
      <c r="E68" s="14">
        <v>55027348227</v>
      </c>
      <c r="F68" s="15">
        <f t="shared" si="1"/>
        <v>0.12855147622290525</v>
      </c>
      <c r="G68" s="16">
        <v>48759271851</v>
      </c>
      <c r="R68" s="17"/>
    </row>
    <row r="69" spans="1:18" x14ac:dyDescent="0.2">
      <c r="A69" s="12" t="s">
        <v>65</v>
      </c>
      <c r="B69" s="13" t="s">
        <v>83</v>
      </c>
      <c r="C69" s="14">
        <v>2267429431</v>
      </c>
      <c r="D69" s="15">
        <f t="shared" si="0"/>
        <v>0.10801822712748674</v>
      </c>
      <c r="E69" s="14">
        <v>2046382790</v>
      </c>
      <c r="F69" s="15">
        <f t="shared" si="1"/>
        <v>0.16223918798762901</v>
      </c>
      <c r="G69" s="16">
        <v>1760724308</v>
      </c>
      <c r="R69" s="17"/>
    </row>
    <row r="70" spans="1:18" x14ac:dyDescent="0.2">
      <c r="A70" s="12" t="s">
        <v>66</v>
      </c>
      <c r="B70" s="13" t="s">
        <v>82</v>
      </c>
      <c r="C70" s="14">
        <v>42478430955</v>
      </c>
      <c r="D70" s="15">
        <f>((C70-E70)/E70)</f>
        <v>0.1345518301799323</v>
      </c>
      <c r="E70" s="14">
        <v>37440714320</v>
      </c>
      <c r="F70" s="15">
        <f>((E70-G70)/G70)</f>
        <v>0.19217805441556055</v>
      </c>
      <c r="G70" s="16">
        <v>31405304083</v>
      </c>
      <c r="R70" s="17"/>
    </row>
    <row r="71" spans="1:18" x14ac:dyDescent="0.2">
      <c r="A71" s="12" t="s">
        <v>67</v>
      </c>
      <c r="B71" s="13" t="s">
        <v>83</v>
      </c>
      <c r="C71" s="14">
        <v>1342715544</v>
      </c>
      <c r="D71" s="15">
        <f>((C71-E71)/E71)</f>
        <v>0.10370697879201161</v>
      </c>
      <c r="E71" s="14">
        <v>1216550742</v>
      </c>
      <c r="F71" s="15">
        <f>((E71-G71)/G71)</f>
        <v>0.10572699593762576</v>
      </c>
      <c r="G71" s="16">
        <v>1100227042</v>
      </c>
      <c r="R71" s="17"/>
    </row>
    <row r="72" spans="1:18" x14ac:dyDescent="0.2">
      <c r="A72" s="18"/>
      <c r="B72" s="19"/>
      <c r="C72" s="14"/>
      <c r="D72" s="20"/>
      <c r="E72" s="14"/>
      <c r="F72" s="20"/>
      <c r="G72" s="16"/>
      <c r="R72" s="17"/>
    </row>
    <row r="73" spans="1:18" ht="15.75" thickBot="1" x14ac:dyDescent="0.3">
      <c r="A73" s="21" t="s">
        <v>68</v>
      </c>
      <c r="B73" s="22"/>
      <c r="C73" s="23">
        <f>SUM(C4:C71)</f>
        <v>3221961418042</v>
      </c>
      <c r="D73" s="24">
        <f>((C73-E73)/E73)</f>
        <v>0.10622775490306695</v>
      </c>
      <c r="E73" s="23">
        <f>SUM(E5:E71)</f>
        <v>2912566064051</v>
      </c>
      <c r="F73" s="24">
        <f>((E73-G73)/G73)</f>
        <v>0.12994587219245854</v>
      </c>
      <c r="G73" s="25">
        <f>SUM(G5:G71)</f>
        <v>2577615561708</v>
      </c>
      <c r="R73" s="17"/>
    </row>
    <row r="74" spans="1:18" x14ac:dyDescent="0.2">
      <c r="R74" s="17"/>
    </row>
    <row r="75" spans="1:18" x14ac:dyDescent="0.2">
      <c r="A75" s="26" t="s">
        <v>86</v>
      </c>
      <c r="R75" s="17"/>
    </row>
    <row r="76" spans="1:18" x14ac:dyDescent="0.2">
      <c r="C76" s="17"/>
      <c r="E76" s="17"/>
      <c r="G76" s="17"/>
    </row>
  </sheetData>
  <phoneticPr fontId="1" type="noConversion"/>
  <conditionalFormatting sqref="A75">
    <cfRule type="expression" dxfId="7" priority="2" stopIfTrue="1">
      <formula>MOD(ROW(),5)=1</formula>
    </cfRule>
  </conditionalFormatting>
  <conditionalFormatting sqref="A4:G73">
    <cfRule type="expression" dxfId="6" priority="1" stopIfTrue="1">
      <formula>MOD(ROW(),3)=1</formula>
    </cfRule>
  </conditionalFormatting>
  <pageMargins left="0.7" right="0.7" top="0.5" bottom="0.5" header="0.05" footer="0.05"/>
  <pageSetup scale="77" orientation="portrait" r:id="rId1"/>
  <rowBreaks count="1" manualBreakCount="1">
    <brk id="37" max="6" man="1"/>
  </rowBreaks>
  <ignoredErrors>
    <ignoredError sqref="E7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76"/>
  <sheetViews>
    <sheetView zoomScaleNormal="100" zoomScaleSheetLayoutView="100" workbookViewId="0">
      <pane ySplit="4" topLeftCell="A5" activePane="bottomLeft" state="frozen"/>
      <selection sqref="A1:XFD1048576"/>
      <selection pane="bottomLeft"/>
    </sheetView>
  </sheetViews>
  <sheetFormatPr defaultRowHeight="14.25" x14ac:dyDescent="0.2"/>
  <cols>
    <col min="1" max="1" width="17.7109375" style="2" customWidth="1"/>
    <col min="2" max="2" width="9.28515625" style="11" bestFit="1" customWidth="1"/>
    <col min="3" max="3" width="18.7109375" style="2" customWidth="1"/>
    <col min="4" max="4" width="16.42578125" style="11" bestFit="1" customWidth="1"/>
    <col min="5" max="5" width="18.7109375" style="2" customWidth="1"/>
    <col min="6" max="6" width="16.42578125" style="11" bestFit="1" customWidth="1"/>
    <col min="7" max="7" width="18.7109375" style="2" customWidth="1"/>
    <col min="8" max="16384" width="9.140625" style="2"/>
  </cols>
  <sheetData>
    <row r="1" spans="1:18" ht="23.25" x14ac:dyDescent="0.35">
      <c r="A1" s="7" t="s">
        <v>71</v>
      </c>
      <c r="B1" s="8"/>
      <c r="C1" s="9"/>
      <c r="D1" s="8"/>
      <c r="E1" s="9"/>
      <c r="F1" s="8"/>
      <c r="G1" s="9"/>
    </row>
    <row r="2" spans="1:18" ht="15" x14ac:dyDescent="0.25">
      <c r="A2" s="10" t="s">
        <v>92</v>
      </c>
      <c r="B2" s="10"/>
      <c r="C2" s="10"/>
      <c r="D2" s="10"/>
      <c r="E2" s="10"/>
      <c r="F2" s="10"/>
      <c r="G2" s="10"/>
    </row>
    <row r="3" spans="1:18" ht="15" thickBot="1" x14ac:dyDescent="0.25"/>
    <row r="4" spans="1:18" s="36" customFormat="1" ht="25.5" x14ac:dyDescent="0.2">
      <c r="A4" s="33" t="s">
        <v>0</v>
      </c>
      <c r="B4" s="34" t="s">
        <v>1</v>
      </c>
      <c r="C4" s="37" t="s">
        <v>85</v>
      </c>
      <c r="D4" s="37" t="s">
        <v>93</v>
      </c>
      <c r="E4" s="37" t="s">
        <v>84</v>
      </c>
      <c r="F4" s="37" t="s">
        <v>93</v>
      </c>
      <c r="G4" s="38" t="s">
        <v>81</v>
      </c>
    </row>
    <row r="5" spans="1:18" x14ac:dyDescent="0.2">
      <c r="A5" s="12" t="s">
        <v>4</v>
      </c>
      <c r="B5" s="13" t="s">
        <v>82</v>
      </c>
      <c r="C5" s="14">
        <v>21597766481</v>
      </c>
      <c r="D5" s="15">
        <f>((C5-E5)/E5)</f>
        <v>0.10258904188253912</v>
      </c>
      <c r="E5" s="14">
        <v>19588228851</v>
      </c>
      <c r="F5" s="15">
        <f>((E5-G5)/G5)</f>
        <v>0.11394993466026646</v>
      </c>
      <c r="G5" s="16">
        <v>17584478657</v>
      </c>
    </row>
    <row r="6" spans="1:18" x14ac:dyDescent="0.2">
      <c r="A6" s="12" t="s">
        <v>5</v>
      </c>
      <c r="B6" s="13" t="s">
        <v>83</v>
      </c>
      <c r="C6" s="14">
        <v>1303179066</v>
      </c>
      <c r="D6" s="15">
        <f t="shared" ref="D6:D69" si="0">((C6-E6)/E6)</f>
        <v>8.5595051846243483E-2</v>
      </c>
      <c r="E6" s="14">
        <v>1200428340</v>
      </c>
      <c r="F6" s="15">
        <f t="shared" ref="F6:F69" si="1">((E6-G6)/G6)</f>
        <v>0.10513382706013075</v>
      </c>
      <c r="G6" s="16">
        <v>1086228935</v>
      </c>
    </row>
    <row r="7" spans="1:18" x14ac:dyDescent="0.2">
      <c r="A7" s="12" t="s">
        <v>6</v>
      </c>
      <c r="B7" s="13" t="s">
        <v>82</v>
      </c>
      <c r="C7" s="14">
        <v>27581951023</v>
      </c>
      <c r="D7" s="15">
        <f t="shared" si="0"/>
        <v>0.12076592680823184</v>
      </c>
      <c r="E7" s="14">
        <v>24609912171</v>
      </c>
      <c r="F7" s="15">
        <f t="shared" si="1"/>
        <v>0.17561849539988211</v>
      </c>
      <c r="G7" s="16">
        <v>20933587101</v>
      </c>
      <c r="R7" s="17"/>
    </row>
    <row r="8" spans="1:18" x14ac:dyDescent="0.2">
      <c r="A8" s="12" t="s">
        <v>7</v>
      </c>
      <c r="B8" s="13" t="s">
        <v>82</v>
      </c>
      <c r="C8" s="14">
        <v>1095449710</v>
      </c>
      <c r="D8" s="15">
        <f t="shared" si="0"/>
        <v>0.11824171372743428</v>
      </c>
      <c r="E8" s="14">
        <v>979617999</v>
      </c>
      <c r="F8" s="15">
        <f t="shared" si="1"/>
        <v>0.10341601849816609</v>
      </c>
      <c r="G8" s="16">
        <v>887804765</v>
      </c>
      <c r="R8" s="17"/>
    </row>
    <row r="9" spans="1:18" x14ac:dyDescent="0.2">
      <c r="A9" s="12" t="s">
        <v>8</v>
      </c>
      <c r="B9" s="13" t="s">
        <v>82</v>
      </c>
      <c r="C9" s="14">
        <v>62616417769</v>
      </c>
      <c r="D9" s="15">
        <f t="shared" si="0"/>
        <v>0.10813713855166532</v>
      </c>
      <c r="E9" s="14">
        <v>56506018606</v>
      </c>
      <c r="F9" s="15">
        <f t="shared" si="1"/>
        <v>0.12666297924984982</v>
      </c>
      <c r="G9" s="16">
        <v>50153435097</v>
      </c>
      <c r="R9" s="17"/>
    </row>
    <row r="10" spans="1:18" x14ac:dyDescent="0.2">
      <c r="A10" s="12" t="s">
        <v>9</v>
      </c>
      <c r="B10" s="13" t="s">
        <v>82</v>
      </c>
      <c r="C10" s="14">
        <v>285253556410</v>
      </c>
      <c r="D10" s="15">
        <f t="shared" si="0"/>
        <v>9.5576421228656061E-2</v>
      </c>
      <c r="E10" s="14">
        <v>260368469860</v>
      </c>
      <c r="F10" s="15">
        <f t="shared" si="1"/>
        <v>0.10971302272235467</v>
      </c>
      <c r="G10" s="16">
        <v>234626849040</v>
      </c>
      <c r="R10" s="17"/>
    </row>
    <row r="11" spans="1:18" x14ac:dyDescent="0.2">
      <c r="A11" s="12" t="s">
        <v>10</v>
      </c>
      <c r="B11" s="13" t="s">
        <v>83</v>
      </c>
      <c r="C11" s="14">
        <v>447269922</v>
      </c>
      <c r="D11" s="15">
        <f t="shared" si="0"/>
        <v>8.9599175865598416E-2</v>
      </c>
      <c r="E11" s="14">
        <v>410490327</v>
      </c>
      <c r="F11" s="15">
        <f t="shared" si="1"/>
        <v>0.13300477941382768</v>
      </c>
      <c r="G11" s="16">
        <v>362302379</v>
      </c>
      <c r="R11" s="17"/>
    </row>
    <row r="12" spans="1:18" x14ac:dyDescent="0.2">
      <c r="A12" s="12" t="s">
        <v>11</v>
      </c>
      <c r="B12" s="13" t="s">
        <v>82</v>
      </c>
      <c r="C12" s="14">
        <v>30522191174</v>
      </c>
      <c r="D12" s="15">
        <f t="shared" si="0"/>
        <v>0.19643003087784491</v>
      </c>
      <c r="E12" s="14">
        <v>25511054041</v>
      </c>
      <c r="F12" s="15">
        <f t="shared" si="1"/>
        <v>0.12862014353778009</v>
      </c>
      <c r="G12" s="16">
        <v>22603755734</v>
      </c>
      <c r="R12" s="17"/>
    </row>
    <row r="13" spans="1:18" x14ac:dyDescent="0.2">
      <c r="A13" s="12" t="s">
        <v>12</v>
      </c>
      <c r="B13" s="13" t="s">
        <v>82</v>
      </c>
      <c r="C13" s="14">
        <v>12948024183</v>
      </c>
      <c r="D13" s="15">
        <f t="shared" si="0"/>
        <v>0.11037936575814052</v>
      </c>
      <c r="E13" s="14">
        <v>11660901294</v>
      </c>
      <c r="F13" s="15">
        <f t="shared" si="1"/>
        <v>0.13681356736062811</v>
      </c>
      <c r="G13" s="16">
        <v>10257531779</v>
      </c>
      <c r="R13" s="17"/>
    </row>
    <row r="14" spans="1:18" x14ac:dyDescent="0.2">
      <c r="A14" s="12" t="s">
        <v>13</v>
      </c>
      <c r="B14" s="13" t="s">
        <v>82</v>
      </c>
      <c r="C14" s="14">
        <v>17073282737</v>
      </c>
      <c r="D14" s="15">
        <f t="shared" si="0"/>
        <v>9.4181591917973165E-2</v>
      </c>
      <c r="E14" s="14">
        <v>15603701308</v>
      </c>
      <c r="F14" s="15">
        <f t="shared" si="1"/>
        <v>0.14550947561141972</v>
      </c>
      <c r="G14" s="16">
        <v>13621625696</v>
      </c>
      <c r="R14" s="17"/>
    </row>
    <row r="15" spans="1:18" x14ac:dyDescent="0.2">
      <c r="A15" s="12" t="s">
        <v>14</v>
      </c>
      <c r="B15" s="13" t="s">
        <v>82</v>
      </c>
      <c r="C15" s="14">
        <v>149113619664</v>
      </c>
      <c r="D15" s="15">
        <f t="shared" si="0"/>
        <v>0.10312645498438676</v>
      </c>
      <c r="E15" s="14">
        <v>135173641236</v>
      </c>
      <c r="F15" s="15">
        <f t="shared" si="1"/>
        <v>0.13055974865451403</v>
      </c>
      <c r="G15" s="16">
        <v>119563465263</v>
      </c>
      <c r="R15" s="17"/>
    </row>
    <row r="16" spans="1:18" x14ac:dyDescent="0.2">
      <c r="A16" s="12" t="s">
        <v>15</v>
      </c>
      <c r="B16" s="13" t="s">
        <v>82</v>
      </c>
      <c r="C16" s="14">
        <v>3562902165</v>
      </c>
      <c r="D16" s="15">
        <f t="shared" si="0"/>
        <v>9.6453042634541103E-2</v>
      </c>
      <c r="E16" s="14">
        <v>3249479938</v>
      </c>
      <c r="F16" s="15">
        <f t="shared" si="1"/>
        <v>0.10480867287050991</v>
      </c>
      <c r="G16" s="16">
        <v>2941215088</v>
      </c>
      <c r="R16" s="17"/>
    </row>
    <row r="17" spans="1:18" x14ac:dyDescent="0.2">
      <c r="A17" s="12" t="s">
        <v>78</v>
      </c>
      <c r="B17" s="13" t="s">
        <v>82</v>
      </c>
      <c r="C17" s="14">
        <v>452668278706</v>
      </c>
      <c r="D17" s="15">
        <f t="shared" si="0"/>
        <v>0.12381373793974486</v>
      </c>
      <c r="E17" s="14">
        <v>402796534180</v>
      </c>
      <c r="F17" s="15">
        <f t="shared" si="1"/>
        <v>0.13131060651032636</v>
      </c>
      <c r="G17" s="16">
        <v>356044159634</v>
      </c>
      <c r="R17" s="17"/>
    </row>
    <row r="18" spans="1:18" x14ac:dyDescent="0.2">
      <c r="A18" s="12" t="s">
        <v>16</v>
      </c>
      <c r="B18" s="13" t="s">
        <v>82</v>
      </c>
      <c r="C18" s="14">
        <v>1985100403</v>
      </c>
      <c r="D18" s="15">
        <f t="shared" si="0"/>
        <v>0.15922067114967048</v>
      </c>
      <c r="E18" s="14">
        <v>1712443931</v>
      </c>
      <c r="F18" s="15">
        <f t="shared" si="1"/>
        <v>8.4484143576033677E-2</v>
      </c>
      <c r="G18" s="16">
        <v>1579040082</v>
      </c>
      <c r="R18" s="17"/>
    </row>
    <row r="19" spans="1:18" x14ac:dyDescent="0.2">
      <c r="A19" s="12" t="s">
        <v>17</v>
      </c>
      <c r="B19" s="13" t="s">
        <v>83</v>
      </c>
      <c r="C19" s="14">
        <v>688791905</v>
      </c>
      <c r="D19" s="15">
        <f t="shared" si="0"/>
        <v>8.4789691108552875E-2</v>
      </c>
      <c r="E19" s="14">
        <v>634954324</v>
      </c>
      <c r="F19" s="15">
        <f t="shared" si="1"/>
        <v>0.11440783408892695</v>
      </c>
      <c r="G19" s="16">
        <v>569768360</v>
      </c>
      <c r="R19" s="17"/>
    </row>
    <row r="20" spans="1:18" x14ac:dyDescent="0.2">
      <c r="A20" s="12" t="s">
        <v>18</v>
      </c>
      <c r="B20" s="13" t="s">
        <v>82</v>
      </c>
      <c r="C20" s="14">
        <v>100123729370</v>
      </c>
      <c r="D20" s="15">
        <f t="shared" si="0"/>
        <v>8.0666625776903034E-2</v>
      </c>
      <c r="E20" s="14">
        <v>92649968993</v>
      </c>
      <c r="F20" s="15">
        <f t="shared" si="1"/>
        <v>0.12312510742570995</v>
      </c>
      <c r="G20" s="16">
        <v>82493008464</v>
      </c>
      <c r="R20" s="17"/>
    </row>
    <row r="21" spans="1:18" x14ac:dyDescent="0.2">
      <c r="A21" s="12" t="s">
        <v>19</v>
      </c>
      <c r="B21" s="13" t="s">
        <v>82</v>
      </c>
      <c r="C21" s="14">
        <v>26754519579</v>
      </c>
      <c r="D21" s="15">
        <f t="shared" si="0"/>
        <v>0.10250997051593878</v>
      </c>
      <c r="E21" s="14">
        <v>24266918481</v>
      </c>
      <c r="F21" s="15">
        <f t="shared" si="1"/>
        <v>0.13415587779168828</v>
      </c>
      <c r="G21" s="16">
        <v>21396457891</v>
      </c>
      <c r="R21" s="17"/>
    </row>
    <row r="22" spans="1:18" x14ac:dyDescent="0.2">
      <c r="A22" s="12" t="s">
        <v>20</v>
      </c>
      <c r="B22" s="13" t="s">
        <v>82</v>
      </c>
      <c r="C22" s="14">
        <v>15870381648</v>
      </c>
      <c r="D22" s="15">
        <f t="shared" si="0"/>
        <v>0.13734703980121538</v>
      </c>
      <c r="E22" s="14">
        <v>13953860249</v>
      </c>
      <c r="F22" s="15">
        <f t="shared" si="1"/>
        <v>0.14101515731579123</v>
      </c>
      <c r="G22" s="16">
        <v>12229338199</v>
      </c>
      <c r="R22" s="17"/>
    </row>
    <row r="23" spans="1:18" x14ac:dyDescent="0.2">
      <c r="A23" s="12" t="s">
        <v>21</v>
      </c>
      <c r="B23" s="13" t="s">
        <v>83</v>
      </c>
      <c r="C23" s="14">
        <v>3394345090</v>
      </c>
      <c r="D23" s="15">
        <f t="shared" si="0"/>
        <v>0.14712719187378687</v>
      </c>
      <c r="E23" s="14">
        <v>2958996277</v>
      </c>
      <c r="F23" s="15">
        <f t="shared" si="1"/>
        <v>0.1543903820888099</v>
      </c>
      <c r="G23" s="16">
        <v>2563254444</v>
      </c>
      <c r="R23" s="17"/>
    </row>
    <row r="24" spans="1:18" x14ac:dyDescent="0.2">
      <c r="A24" s="12" t="s">
        <v>22</v>
      </c>
      <c r="B24" s="13" t="s">
        <v>83</v>
      </c>
      <c r="C24" s="14">
        <v>1731405414</v>
      </c>
      <c r="D24" s="15">
        <f t="shared" si="0"/>
        <v>0.10490476630073718</v>
      </c>
      <c r="E24" s="14">
        <v>1567017780</v>
      </c>
      <c r="F24" s="15">
        <f t="shared" si="1"/>
        <v>0.12944583080365024</v>
      </c>
      <c r="G24" s="16">
        <v>1387421811</v>
      </c>
      <c r="R24" s="17"/>
    </row>
    <row r="25" spans="1:18" x14ac:dyDescent="0.2">
      <c r="A25" s="12" t="s">
        <v>23</v>
      </c>
      <c r="B25" s="13" t="s">
        <v>83</v>
      </c>
      <c r="C25" s="14">
        <v>907822282</v>
      </c>
      <c r="D25" s="15">
        <f t="shared" si="0"/>
        <v>0.12478930867292684</v>
      </c>
      <c r="E25" s="14">
        <v>807104295</v>
      </c>
      <c r="F25" s="15">
        <f t="shared" si="1"/>
        <v>0.1343698808423234</v>
      </c>
      <c r="G25" s="16">
        <v>711500110</v>
      </c>
      <c r="R25" s="17"/>
    </row>
    <row r="26" spans="1:18" x14ac:dyDescent="0.2">
      <c r="A26" s="12" t="s">
        <v>24</v>
      </c>
      <c r="B26" s="13" t="s">
        <v>83</v>
      </c>
      <c r="C26" s="14">
        <v>882929662</v>
      </c>
      <c r="D26" s="15">
        <f t="shared" si="0"/>
        <v>0.10992476834694132</v>
      </c>
      <c r="E26" s="14">
        <v>795486043</v>
      </c>
      <c r="F26" s="15">
        <f t="shared" si="1"/>
        <v>7.5992075911765322E-2</v>
      </c>
      <c r="G26" s="16">
        <v>739304741</v>
      </c>
      <c r="R26" s="17"/>
    </row>
    <row r="27" spans="1:18" x14ac:dyDescent="0.2">
      <c r="A27" s="12" t="s">
        <v>25</v>
      </c>
      <c r="B27" s="13" t="s">
        <v>83</v>
      </c>
      <c r="C27" s="14">
        <v>3429985342</v>
      </c>
      <c r="D27" s="15">
        <f t="shared" si="0"/>
        <v>0.17108826713676831</v>
      </c>
      <c r="E27" s="14">
        <v>2928887120</v>
      </c>
      <c r="F27" s="15">
        <f t="shared" si="1"/>
        <v>0.22814616993458237</v>
      </c>
      <c r="G27" s="16">
        <v>2384803366</v>
      </c>
      <c r="R27" s="17"/>
    </row>
    <row r="28" spans="1:18" x14ac:dyDescent="0.2">
      <c r="A28" s="12" t="s">
        <v>26</v>
      </c>
      <c r="B28" s="13" t="s">
        <v>82</v>
      </c>
      <c r="C28" s="14">
        <v>570752437</v>
      </c>
      <c r="D28" s="15">
        <f t="shared" si="0"/>
        <v>7.9514145544947457E-2</v>
      </c>
      <c r="E28" s="14">
        <v>528712328</v>
      </c>
      <c r="F28" s="15">
        <f t="shared" si="1"/>
        <v>9.964222590250256E-2</v>
      </c>
      <c r="G28" s="16">
        <v>480803952</v>
      </c>
      <c r="R28" s="17"/>
    </row>
    <row r="29" spans="1:18" x14ac:dyDescent="0.2">
      <c r="A29" s="12" t="s">
        <v>27</v>
      </c>
      <c r="B29" s="13" t="s">
        <v>82</v>
      </c>
      <c r="C29" s="14">
        <v>1554856479</v>
      </c>
      <c r="D29" s="15">
        <f t="shared" si="0"/>
        <v>0.16754946885397237</v>
      </c>
      <c r="E29" s="14">
        <v>1331726424</v>
      </c>
      <c r="F29" s="15">
        <f t="shared" si="1"/>
        <v>0.1385312909985654</v>
      </c>
      <c r="G29" s="16">
        <v>1169688031</v>
      </c>
      <c r="R29" s="17"/>
    </row>
    <row r="30" spans="1:18" x14ac:dyDescent="0.2">
      <c r="A30" s="12" t="s">
        <v>28</v>
      </c>
      <c r="B30" s="13" t="s">
        <v>82</v>
      </c>
      <c r="C30" s="14">
        <v>2914389504</v>
      </c>
      <c r="D30" s="15">
        <f t="shared" si="0"/>
        <v>0.12729698718622229</v>
      </c>
      <c r="E30" s="14">
        <v>2585289890</v>
      </c>
      <c r="F30" s="15">
        <f t="shared" si="1"/>
        <v>0.17081919564078826</v>
      </c>
      <c r="G30" s="16">
        <v>2208103437</v>
      </c>
      <c r="R30" s="17"/>
    </row>
    <row r="31" spans="1:18" x14ac:dyDescent="0.2">
      <c r="A31" s="12" t="s">
        <v>29</v>
      </c>
      <c r="B31" s="13" t="s">
        <v>82</v>
      </c>
      <c r="C31" s="14">
        <v>15066272421</v>
      </c>
      <c r="D31" s="15">
        <f t="shared" si="0"/>
        <v>0.12284170886978904</v>
      </c>
      <c r="E31" s="14">
        <v>13417984300</v>
      </c>
      <c r="F31" s="15">
        <f t="shared" si="1"/>
        <v>0.16042950664182862</v>
      </c>
      <c r="G31" s="16">
        <v>11562946498</v>
      </c>
      <c r="R31" s="17"/>
    </row>
    <row r="32" spans="1:18" x14ac:dyDescent="0.2">
      <c r="A32" s="12" t="s">
        <v>30</v>
      </c>
      <c r="B32" s="13" t="s">
        <v>82</v>
      </c>
      <c r="C32" s="14">
        <v>7261650449</v>
      </c>
      <c r="D32" s="15">
        <f t="shared" si="0"/>
        <v>0.11262713235492315</v>
      </c>
      <c r="E32" s="14">
        <v>6526580413</v>
      </c>
      <c r="F32" s="15">
        <f t="shared" si="1"/>
        <v>0.13769622130232789</v>
      </c>
      <c r="G32" s="16">
        <v>5736663523</v>
      </c>
      <c r="R32" s="17"/>
    </row>
    <row r="33" spans="1:18" x14ac:dyDescent="0.2">
      <c r="A33" s="12" t="s">
        <v>31</v>
      </c>
      <c r="B33" s="13" t="s">
        <v>82</v>
      </c>
      <c r="C33" s="14">
        <v>156455614714</v>
      </c>
      <c r="D33" s="15">
        <f t="shared" si="0"/>
        <v>7.879998039324887E-2</v>
      </c>
      <c r="E33" s="14">
        <v>145027454169</v>
      </c>
      <c r="F33" s="15">
        <f t="shared" si="1"/>
        <v>0.1187819246191771</v>
      </c>
      <c r="G33" s="16">
        <v>129629779475</v>
      </c>
      <c r="R33" s="17"/>
    </row>
    <row r="34" spans="1:18" x14ac:dyDescent="0.2">
      <c r="A34" s="12" t="s">
        <v>32</v>
      </c>
      <c r="B34" s="13" t="s">
        <v>83</v>
      </c>
      <c r="C34" s="14">
        <v>526084046</v>
      </c>
      <c r="D34" s="15">
        <f t="shared" si="0"/>
        <v>9.4835937428559586E-2</v>
      </c>
      <c r="E34" s="14">
        <v>480514046</v>
      </c>
      <c r="F34" s="15">
        <f t="shared" si="1"/>
        <v>8.7532903528751677E-2</v>
      </c>
      <c r="G34" s="16">
        <v>441838628</v>
      </c>
      <c r="R34" s="17"/>
    </row>
    <row r="35" spans="1:18" x14ac:dyDescent="0.2">
      <c r="A35" s="12" t="s">
        <v>33</v>
      </c>
      <c r="B35" s="13" t="s">
        <v>82</v>
      </c>
      <c r="C35" s="14">
        <v>28045159976</v>
      </c>
      <c r="D35" s="15">
        <f t="shared" si="0"/>
        <v>0.1059480043681808</v>
      </c>
      <c r="E35" s="14">
        <v>25358479662</v>
      </c>
      <c r="F35" s="15">
        <f t="shared" si="1"/>
        <v>0.13010305366338271</v>
      </c>
      <c r="G35" s="16">
        <v>22439086046</v>
      </c>
      <c r="R35" s="17"/>
    </row>
    <row r="36" spans="1:18" x14ac:dyDescent="0.2">
      <c r="A36" s="12" t="s">
        <v>34</v>
      </c>
      <c r="B36" s="13" t="s">
        <v>83</v>
      </c>
      <c r="C36" s="14">
        <v>1795337580</v>
      </c>
      <c r="D36" s="15">
        <f t="shared" si="0"/>
        <v>0.10294799916992813</v>
      </c>
      <c r="E36" s="14">
        <v>1627762670</v>
      </c>
      <c r="F36" s="15">
        <f t="shared" si="1"/>
        <v>9.0937447842001307E-2</v>
      </c>
      <c r="G36" s="16">
        <v>1492076996</v>
      </c>
      <c r="R36" s="17"/>
    </row>
    <row r="37" spans="1:18" x14ac:dyDescent="0.2">
      <c r="A37" s="12" t="s">
        <v>35</v>
      </c>
      <c r="B37" s="13" t="s">
        <v>82</v>
      </c>
      <c r="C37" s="14">
        <v>851602223</v>
      </c>
      <c r="D37" s="15">
        <f t="shared" si="0"/>
        <v>6.6491787266366509E-2</v>
      </c>
      <c r="E37" s="14">
        <v>798507999</v>
      </c>
      <c r="F37" s="15">
        <f t="shared" si="1"/>
        <v>0.25392870536507645</v>
      </c>
      <c r="G37" s="16">
        <v>636804944</v>
      </c>
      <c r="R37" s="17"/>
    </row>
    <row r="38" spans="1:18" x14ac:dyDescent="0.2">
      <c r="A38" s="12" t="s">
        <v>36</v>
      </c>
      <c r="B38" s="13" t="s">
        <v>83</v>
      </c>
      <c r="C38" s="14">
        <v>300090320</v>
      </c>
      <c r="D38" s="15">
        <f t="shared" si="0"/>
        <v>8.9557769925931355E-2</v>
      </c>
      <c r="E38" s="14">
        <v>275423964</v>
      </c>
      <c r="F38" s="15">
        <f t="shared" si="1"/>
        <v>9.7639852825280607E-2</v>
      </c>
      <c r="G38" s="16">
        <v>250923801</v>
      </c>
      <c r="R38" s="17"/>
    </row>
    <row r="39" spans="1:18" x14ac:dyDescent="0.2">
      <c r="A39" s="12" t="s">
        <v>37</v>
      </c>
      <c r="B39" s="13" t="s">
        <v>82</v>
      </c>
      <c r="C39" s="14">
        <v>38287920234</v>
      </c>
      <c r="D39" s="15">
        <f t="shared" si="0"/>
        <v>0.16323618194892917</v>
      </c>
      <c r="E39" s="14">
        <v>32915001122</v>
      </c>
      <c r="F39" s="15">
        <f t="shared" si="1"/>
        <v>0.15127125369588892</v>
      </c>
      <c r="G39" s="16">
        <v>28590135484</v>
      </c>
      <c r="R39" s="17"/>
    </row>
    <row r="40" spans="1:18" x14ac:dyDescent="0.2">
      <c r="A40" s="12" t="s">
        <v>38</v>
      </c>
      <c r="B40" s="13" t="s">
        <v>82</v>
      </c>
      <c r="C40" s="14">
        <v>131883912987</v>
      </c>
      <c r="D40" s="15">
        <f t="shared" si="0"/>
        <v>0.15058871504803348</v>
      </c>
      <c r="E40" s="14">
        <v>114622984966</v>
      </c>
      <c r="F40" s="15">
        <f t="shared" si="1"/>
        <v>6.7958893041915658E-2</v>
      </c>
      <c r="G40" s="16">
        <v>107329023348</v>
      </c>
      <c r="R40" s="17"/>
    </row>
    <row r="41" spans="1:18" x14ac:dyDescent="0.2">
      <c r="A41" s="12" t="s">
        <v>39</v>
      </c>
      <c r="B41" s="13" t="s">
        <v>82</v>
      </c>
      <c r="C41" s="14">
        <v>23864033601</v>
      </c>
      <c r="D41" s="15">
        <f t="shared" si="0"/>
        <v>9.4485298303085372E-2</v>
      </c>
      <c r="E41" s="14">
        <v>21803886848</v>
      </c>
      <c r="F41" s="15">
        <f t="shared" si="1"/>
        <v>8.5199416153273769E-2</v>
      </c>
      <c r="G41" s="16">
        <v>20092055454</v>
      </c>
      <c r="R41" s="17"/>
    </row>
    <row r="42" spans="1:18" x14ac:dyDescent="0.2">
      <c r="A42" s="12" t="s">
        <v>40</v>
      </c>
      <c r="B42" s="13" t="s">
        <v>83</v>
      </c>
      <c r="C42" s="14">
        <v>2681359021</v>
      </c>
      <c r="D42" s="15">
        <f t="shared" si="0"/>
        <v>0.10813106604742399</v>
      </c>
      <c r="E42" s="14">
        <v>2419712887</v>
      </c>
      <c r="F42" s="15">
        <f t="shared" si="1"/>
        <v>0.14376103582070413</v>
      </c>
      <c r="G42" s="16">
        <v>2115575554</v>
      </c>
      <c r="R42" s="17"/>
    </row>
    <row r="43" spans="1:18" x14ac:dyDescent="0.2">
      <c r="A43" s="12" t="s">
        <v>41</v>
      </c>
      <c r="B43" s="13" t="s">
        <v>83</v>
      </c>
      <c r="C43" s="14">
        <v>208831952</v>
      </c>
      <c r="D43" s="15">
        <f t="shared" si="0"/>
        <v>4.5765627239532751E-2</v>
      </c>
      <c r="E43" s="14">
        <v>199692882</v>
      </c>
      <c r="F43" s="15">
        <f t="shared" si="1"/>
        <v>1.6781867525107592E-2</v>
      </c>
      <c r="G43" s="16">
        <v>196396974</v>
      </c>
      <c r="R43" s="17"/>
    </row>
    <row r="44" spans="1:18" x14ac:dyDescent="0.2">
      <c r="A44" s="12" t="s">
        <v>42</v>
      </c>
      <c r="B44" s="13" t="s">
        <v>82</v>
      </c>
      <c r="C44" s="14">
        <v>850702084</v>
      </c>
      <c r="D44" s="15">
        <f t="shared" si="0"/>
        <v>9.7541898830280582E-2</v>
      </c>
      <c r="E44" s="14">
        <v>775097593</v>
      </c>
      <c r="F44" s="15">
        <f t="shared" si="1"/>
        <v>0.15239810508469506</v>
      </c>
      <c r="G44" s="16">
        <v>672595338</v>
      </c>
      <c r="R44" s="17"/>
    </row>
    <row r="45" spans="1:18" x14ac:dyDescent="0.2">
      <c r="A45" s="12" t="s">
        <v>43</v>
      </c>
      <c r="B45" s="13" t="s">
        <v>82</v>
      </c>
      <c r="C45" s="14">
        <v>65688666125</v>
      </c>
      <c r="D45" s="15">
        <f t="shared" si="0"/>
        <v>0.14004013483646238</v>
      </c>
      <c r="E45" s="14">
        <v>57619608396</v>
      </c>
      <c r="F45" s="15">
        <f t="shared" si="1"/>
        <v>0.17494801826053497</v>
      </c>
      <c r="G45" s="16">
        <v>49040134117</v>
      </c>
      <c r="R45" s="17"/>
    </row>
    <row r="46" spans="1:18" x14ac:dyDescent="0.2">
      <c r="A46" s="12" t="s">
        <v>44</v>
      </c>
      <c r="B46" s="13" t="s">
        <v>82</v>
      </c>
      <c r="C46" s="14">
        <v>31390611998</v>
      </c>
      <c r="D46" s="15">
        <f t="shared" si="0"/>
        <v>0.145164829787786</v>
      </c>
      <c r="E46" s="14">
        <v>27411435613</v>
      </c>
      <c r="F46" s="15">
        <f t="shared" si="1"/>
        <v>0.1650687592552435</v>
      </c>
      <c r="G46" s="16">
        <v>23527740655</v>
      </c>
      <c r="R46" s="17"/>
    </row>
    <row r="47" spans="1:18" x14ac:dyDescent="0.2">
      <c r="A47" s="12" t="s">
        <v>45</v>
      </c>
      <c r="B47" s="13" t="s">
        <v>82</v>
      </c>
      <c r="C47" s="14">
        <v>31231675082</v>
      </c>
      <c r="D47" s="15">
        <f t="shared" si="0"/>
        <v>0.10865404725915433</v>
      </c>
      <c r="E47" s="14">
        <v>28170803290</v>
      </c>
      <c r="F47" s="15">
        <f t="shared" si="1"/>
        <v>0.12409344738377755</v>
      </c>
      <c r="G47" s="16">
        <v>25060908731</v>
      </c>
      <c r="R47" s="17"/>
    </row>
    <row r="48" spans="1:18" x14ac:dyDescent="0.2">
      <c r="A48" s="12" t="s">
        <v>46</v>
      </c>
      <c r="B48" s="13" t="s">
        <v>82</v>
      </c>
      <c r="C48" s="14">
        <v>45331121655</v>
      </c>
      <c r="D48" s="15">
        <f t="shared" si="0"/>
        <v>0.10636186898876922</v>
      </c>
      <c r="E48" s="14">
        <v>40973141723</v>
      </c>
      <c r="F48" s="15">
        <f t="shared" si="1"/>
        <v>0.1379068237636403</v>
      </c>
      <c r="G48" s="16">
        <v>36007466400</v>
      </c>
      <c r="R48" s="17"/>
    </row>
    <row r="49" spans="1:18" x14ac:dyDescent="0.2">
      <c r="A49" s="12" t="s">
        <v>47</v>
      </c>
      <c r="B49" s="13" t="s">
        <v>82</v>
      </c>
      <c r="C49" s="14">
        <v>15292693880</v>
      </c>
      <c r="D49" s="15">
        <f t="shared" si="0"/>
        <v>0.12454366859360345</v>
      </c>
      <c r="E49" s="14">
        <v>13599021814</v>
      </c>
      <c r="F49" s="15">
        <f t="shared" si="1"/>
        <v>0.15527605945356207</v>
      </c>
      <c r="G49" s="16">
        <v>11771231389</v>
      </c>
      <c r="R49" s="17"/>
    </row>
    <row r="50" spans="1:18" x14ac:dyDescent="0.2">
      <c r="A50" s="12" t="s">
        <v>48</v>
      </c>
      <c r="B50" s="13" t="s">
        <v>82</v>
      </c>
      <c r="C50" s="14">
        <v>27880158302</v>
      </c>
      <c r="D50" s="15">
        <f t="shared" si="0"/>
        <v>7.7618010415982111E-2</v>
      </c>
      <c r="E50" s="14">
        <v>25872023326</v>
      </c>
      <c r="F50" s="15">
        <f t="shared" si="1"/>
        <v>0.11829005393407659</v>
      </c>
      <c r="G50" s="16">
        <v>23135342423</v>
      </c>
      <c r="R50" s="17"/>
    </row>
    <row r="51" spans="1:18" x14ac:dyDescent="0.2">
      <c r="A51" s="12" t="s">
        <v>49</v>
      </c>
      <c r="B51" s="13" t="s">
        <v>82</v>
      </c>
      <c r="C51" s="14">
        <v>2827359800</v>
      </c>
      <c r="D51" s="15">
        <f t="shared" si="0"/>
        <v>0.13056075215877555</v>
      </c>
      <c r="E51" s="14">
        <v>2500847296</v>
      </c>
      <c r="F51" s="15">
        <f t="shared" si="1"/>
        <v>0.1451338621446662</v>
      </c>
      <c r="G51" s="16">
        <v>2183890791</v>
      </c>
      <c r="R51" s="17"/>
    </row>
    <row r="52" spans="1:18" x14ac:dyDescent="0.2">
      <c r="A52" s="12" t="s">
        <v>50</v>
      </c>
      <c r="B52" s="13" t="s">
        <v>82</v>
      </c>
      <c r="C52" s="14">
        <v>204573788933</v>
      </c>
      <c r="D52" s="15">
        <f t="shared" si="0"/>
        <v>8.0394463455042323E-2</v>
      </c>
      <c r="E52" s="14">
        <v>189351015627</v>
      </c>
      <c r="F52" s="15">
        <f t="shared" si="1"/>
        <v>0.11865041278458748</v>
      </c>
      <c r="G52" s="16">
        <v>169267372061</v>
      </c>
      <c r="R52" s="17"/>
    </row>
    <row r="53" spans="1:18" x14ac:dyDescent="0.2">
      <c r="A53" s="12" t="s">
        <v>51</v>
      </c>
      <c r="B53" s="13" t="s">
        <v>82</v>
      </c>
      <c r="C53" s="14">
        <v>50515866331</v>
      </c>
      <c r="D53" s="15">
        <f t="shared" si="0"/>
        <v>0.134535981578604</v>
      </c>
      <c r="E53" s="14">
        <v>44525574465</v>
      </c>
      <c r="F53" s="15">
        <f t="shared" si="1"/>
        <v>0.17519713914611723</v>
      </c>
      <c r="G53" s="16">
        <v>37887749197</v>
      </c>
      <c r="R53" s="17"/>
    </row>
    <row r="54" spans="1:18" x14ac:dyDescent="0.2">
      <c r="A54" s="12" t="s">
        <v>52</v>
      </c>
      <c r="B54" s="13" t="s">
        <v>82</v>
      </c>
      <c r="C54" s="14">
        <v>304117040904</v>
      </c>
      <c r="D54" s="15">
        <f t="shared" si="0"/>
        <v>0.10133658357296106</v>
      </c>
      <c r="E54" s="14">
        <v>276134512773</v>
      </c>
      <c r="F54" s="15">
        <f t="shared" si="1"/>
        <v>0.1349912501185529</v>
      </c>
      <c r="G54" s="16">
        <v>243292195199</v>
      </c>
      <c r="R54" s="17"/>
    </row>
    <row r="55" spans="1:18" x14ac:dyDescent="0.2">
      <c r="A55" s="12" t="s">
        <v>53</v>
      </c>
      <c r="B55" s="13" t="s">
        <v>82</v>
      </c>
      <c r="C55" s="14">
        <v>51657103202</v>
      </c>
      <c r="D55" s="15">
        <f t="shared" si="0"/>
        <v>0.14596100650517216</v>
      </c>
      <c r="E55" s="14">
        <v>45077540081</v>
      </c>
      <c r="F55" s="15">
        <f t="shared" si="1"/>
        <v>0.16877368322800182</v>
      </c>
      <c r="G55" s="16">
        <v>38568236715</v>
      </c>
      <c r="R55" s="17"/>
    </row>
    <row r="56" spans="1:18" x14ac:dyDescent="0.2">
      <c r="A56" s="12" t="s">
        <v>54</v>
      </c>
      <c r="B56" s="13" t="s">
        <v>82</v>
      </c>
      <c r="C56" s="14">
        <v>129383950021</v>
      </c>
      <c r="D56" s="15">
        <f t="shared" si="0"/>
        <v>9.5074146361648029E-2</v>
      </c>
      <c r="E56" s="14">
        <v>118150858050</v>
      </c>
      <c r="F56" s="15">
        <f t="shared" si="1"/>
        <v>0.11938215131680631</v>
      </c>
      <c r="G56" s="16">
        <v>105550064302</v>
      </c>
      <c r="R56" s="17"/>
    </row>
    <row r="57" spans="1:18" x14ac:dyDescent="0.2">
      <c r="A57" s="12" t="s">
        <v>55</v>
      </c>
      <c r="B57" s="13" t="s">
        <v>82</v>
      </c>
      <c r="C57" s="14">
        <v>58620982501</v>
      </c>
      <c r="D57" s="15">
        <f t="shared" si="0"/>
        <v>0.12127178612423982</v>
      </c>
      <c r="E57" s="14">
        <v>52280796883</v>
      </c>
      <c r="F57" s="15">
        <f t="shared" si="1"/>
        <v>0.17344202872823478</v>
      </c>
      <c r="G57" s="16">
        <v>44553370003</v>
      </c>
      <c r="R57" s="17"/>
    </row>
    <row r="58" spans="1:18" x14ac:dyDescent="0.2">
      <c r="A58" s="12" t="s">
        <v>56</v>
      </c>
      <c r="B58" s="13" t="s">
        <v>82</v>
      </c>
      <c r="C58" s="14">
        <v>4910221488</v>
      </c>
      <c r="D58" s="15">
        <f t="shared" si="0"/>
        <v>0.11044046201150673</v>
      </c>
      <c r="E58" s="14">
        <v>4421868309</v>
      </c>
      <c r="F58" s="15">
        <f t="shared" si="1"/>
        <v>0.13175365679460216</v>
      </c>
      <c r="G58" s="16">
        <v>3907094342</v>
      </c>
      <c r="R58" s="17"/>
    </row>
    <row r="59" spans="1:18" x14ac:dyDescent="0.2">
      <c r="A59" s="12" t="s">
        <v>2</v>
      </c>
      <c r="B59" s="13" t="s">
        <v>82</v>
      </c>
      <c r="C59" s="14">
        <v>51995635644</v>
      </c>
      <c r="D59" s="15">
        <f t="shared" si="0"/>
        <v>0.13365956576306254</v>
      </c>
      <c r="E59" s="14">
        <v>45865299614</v>
      </c>
      <c r="F59" s="15">
        <f t="shared" si="1"/>
        <v>0.16479827514285375</v>
      </c>
      <c r="G59" s="16">
        <v>39376174049</v>
      </c>
      <c r="R59" s="17"/>
    </row>
    <row r="60" spans="1:18" x14ac:dyDescent="0.2">
      <c r="A60" s="12" t="s">
        <v>3</v>
      </c>
      <c r="B60" s="13" t="s">
        <v>82</v>
      </c>
      <c r="C60" s="14">
        <v>35507855900</v>
      </c>
      <c r="D60" s="15">
        <f t="shared" si="0"/>
        <v>0.14149774516580538</v>
      </c>
      <c r="E60" s="14">
        <v>31106374104</v>
      </c>
      <c r="F60" s="15">
        <f t="shared" si="1"/>
        <v>0.1869417807197499</v>
      </c>
      <c r="G60" s="16">
        <v>26207160797</v>
      </c>
      <c r="R60" s="17"/>
    </row>
    <row r="61" spans="1:18" x14ac:dyDescent="0.2">
      <c r="A61" s="12" t="s">
        <v>57</v>
      </c>
      <c r="B61" s="13" t="s">
        <v>82</v>
      </c>
      <c r="C61" s="14">
        <v>16621879997</v>
      </c>
      <c r="D61" s="15">
        <f t="shared" si="0"/>
        <v>9.5184617600391694E-2</v>
      </c>
      <c r="E61" s="14">
        <v>15177240193</v>
      </c>
      <c r="F61" s="15">
        <f t="shared" si="1"/>
        <v>0.13745442017521739</v>
      </c>
      <c r="G61" s="16">
        <v>13343163404</v>
      </c>
      <c r="R61" s="17"/>
    </row>
    <row r="62" spans="1:18" x14ac:dyDescent="0.2">
      <c r="A62" s="12" t="s">
        <v>58</v>
      </c>
      <c r="B62" s="13" t="s">
        <v>82</v>
      </c>
      <c r="C62" s="14">
        <v>100820581865</v>
      </c>
      <c r="D62" s="15">
        <f t="shared" si="0"/>
        <v>0.10530706303870063</v>
      </c>
      <c r="E62" s="14">
        <v>91214998290</v>
      </c>
      <c r="F62" s="15">
        <f t="shared" si="1"/>
        <v>0.14035910898564091</v>
      </c>
      <c r="G62" s="16">
        <v>79987959557</v>
      </c>
      <c r="R62" s="17"/>
    </row>
    <row r="63" spans="1:18" x14ac:dyDescent="0.2">
      <c r="A63" s="12" t="s">
        <v>59</v>
      </c>
      <c r="B63" s="13" t="s">
        <v>82</v>
      </c>
      <c r="C63" s="14">
        <v>50895460169</v>
      </c>
      <c r="D63" s="15">
        <f t="shared" si="0"/>
        <v>8.6237292754397787E-2</v>
      </c>
      <c r="E63" s="14">
        <v>46854826757</v>
      </c>
      <c r="F63" s="15">
        <f t="shared" si="1"/>
        <v>0.10342493709366894</v>
      </c>
      <c r="G63" s="16">
        <v>42463084875</v>
      </c>
      <c r="R63" s="17"/>
    </row>
    <row r="64" spans="1:18" x14ac:dyDescent="0.2">
      <c r="A64" s="12" t="s">
        <v>60</v>
      </c>
      <c r="B64" s="13" t="s">
        <v>82</v>
      </c>
      <c r="C64" s="14">
        <v>20765030241</v>
      </c>
      <c r="D64" s="15">
        <f t="shared" si="0"/>
        <v>8.2446791414757289E-2</v>
      </c>
      <c r="E64" s="14">
        <v>19183418904</v>
      </c>
      <c r="F64" s="15">
        <f t="shared" si="1"/>
        <v>0.14230574137972499</v>
      </c>
      <c r="G64" s="16">
        <v>16793594052</v>
      </c>
      <c r="R64" s="17"/>
    </row>
    <row r="65" spans="1:18" x14ac:dyDescent="0.2">
      <c r="A65" s="12" t="s">
        <v>61</v>
      </c>
      <c r="B65" s="13" t="s">
        <v>83</v>
      </c>
      <c r="C65" s="14">
        <v>1860936674</v>
      </c>
      <c r="D65" s="15">
        <f t="shared" si="0"/>
        <v>9.0363054240373886E-2</v>
      </c>
      <c r="E65" s="14">
        <v>1706712885</v>
      </c>
      <c r="F65" s="15">
        <f t="shared" si="1"/>
        <v>0.10655914507072849</v>
      </c>
      <c r="G65" s="16">
        <v>1542360291</v>
      </c>
      <c r="R65" s="17"/>
    </row>
    <row r="66" spans="1:18" x14ac:dyDescent="0.2">
      <c r="A66" s="12" t="s">
        <v>62</v>
      </c>
      <c r="B66" s="13" t="s">
        <v>82</v>
      </c>
      <c r="C66" s="14">
        <v>1215277545</v>
      </c>
      <c r="D66" s="15">
        <f t="shared" si="0"/>
        <v>9.5700897747422825E-2</v>
      </c>
      <c r="E66" s="14">
        <v>1109132563</v>
      </c>
      <c r="F66" s="15">
        <f t="shared" si="1"/>
        <v>0.1243925362798637</v>
      </c>
      <c r="G66" s="16">
        <v>986428251</v>
      </c>
      <c r="R66" s="17"/>
    </row>
    <row r="67" spans="1:18" x14ac:dyDescent="0.2">
      <c r="A67" s="12" t="s">
        <v>63</v>
      </c>
      <c r="B67" s="13" t="s">
        <v>83</v>
      </c>
      <c r="C67" s="14">
        <v>288123047</v>
      </c>
      <c r="D67" s="15">
        <f t="shared" si="0"/>
        <v>8.6472942153035748E-2</v>
      </c>
      <c r="E67" s="14">
        <v>265191185</v>
      </c>
      <c r="F67" s="15">
        <f t="shared" si="1"/>
        <v>8.1639340905712995E-2</v>
      </c>
      <c r="G67" s="16">
        <v>245175240</v>
      </c>
      <c r="R67" s="17"/>
    </row>
    <row r="68" spans="1:18" x14ac:dyDescent="0.2">
      <c r="A68" s="12" t="s">
        <v>64</v>
      </c>
      <c r="B68" s="13" t="s">
        <v>82</v>
      </c>
      <c r="C68" s="14">
        <v>56634024055</v>
      </c>
      <c r="D68" s="15">
        <f t="shared" si="0"/>
        <v>0.11132667019639139</v>
      </c>
      <c r="E68" s="14">
        <v>50960735105</v>
      </c>
      <c r="F68" s="15">
        <f t="shared" si="1"/>
        <v>0.13409306594615272</v>
      </c>
      <c r="G68" s="16">
        <v>44935232068</v>
      </c>
      <c r="R68" s="17"/>
    </row>
    <row r="69" spans="1:18" x14ac:dyDescent="0.2">
      <c r="A69" s="12" t="s">
        <v>65</v>
      </c>
      <c r="B69" s="13" t="s">
        <v>83</v>
      </c>
      <c r="C69" s="14">
        <v>2040813612</v>
      </c>
      <c r="D69" s="15">
        <f t="shared" si="0"/>
        <v>0.11809931598418555</v>
      </c>
      <c r="E69" s="14">
        <v>1825252536</v>
      </c>
      <c r="F69" s="15">
        <f t="shared" si="1"/>
        <v>0.16446903991883449</v>
      </c>
      <c r="G69" s="16">
        <v>1567454757</v>
      </c>
      <c r="R69" s="17"/>
    </row>
    <row r="70" spans="1:18" x14ac:dyDescent="0.2">
      <c r="A70" s="12" t="s">
        <v>66</v>
      </c>
      <c r="B70" s="13" t="s">
        <v>82</v>
      </c>
      <c r="C70" s="14">
        <v>41651282089</v>
      </c>
      <c r="D70" s="15">
        <f>((C70-E70)/E70)</f>
        <v>0.13414095024148792</v>
      </c>
      <c r="E70" s="14">
        <v>36724960932</v>
      </c>
      <c r="F70" s="15">
        <f>((E70-G70)/G70)</f>
        <v>0.19263750364581961</v>
      </c>
      <c r="G70" s="16">
        <v>30793062284</v>
      </c>
      <c r="R70" s="17"/>
    </row>
    <row r="71" spans="1:18" x14ac:dyDescent="0.2">
      <c r="A71" s="12" t="s">
        <v>67</v>
      </c>
      <c r="B71" s="13" t="s">
        <v>83</v>
      </c>
      <c r="C71" s="14">
        <v>1038544267</v>
      </c>
      <c r="D71" s="15">
        <f>((C71-E71)/E71)</f>
        <v>0.10920303840281093</v>
      </c>
      <c r="E71" s="14">
        <v>936297712</v>
      </c>
      <c r="F71" s="15">
        <f>((E71-G71)/G71)</f>
        <v>0.12800046764365641</v>
      </c>
      <c r="G71" s="16">
        <v>830050819</v>
      </c>
      <c r="R71" s="17"/>
    </row>
    <row r="72" spans="1:18" x14ac:dyDescent="0.2">
      <c r="A72" s="18"/>
      <c r="B72" s="19"/>
      <c r="C72" s="14"/>
      <c r="D72" s="20"/>
      <c r="E72" s="14"/>
      <c r="F72" s="20"/>
      <c r="G72" s="16"/>
      <c r="R72" s="17"/>
    </row>
    <row r="73" spans="1:18" ht="15.75" thickBot="1" x14ac:dyDescent="0.3">
      <c r="A73" s="21" t="s">
        <v>68</v>
      </c>
      <c r="B73" s="22"/>
      <c r="C73" s="23">
        <f>SUM(C5:C71)</f>
        <v>3039428155060</v>
      </c>
      <c r="D73" s="24">
        <f>((C73-E73)/E73)</f>
        <v>0.10942270440642721</v>
      </c>
      <c r="E73" s="23">
        <f>SUM(E5:E71)</f>
        <v>2739648416233</v>
      </c>
      <c r="F73" s="24">
        <f>((E73-G73)/G73)</f>
        <v>0.12994365078086467</v>
      </c>
      <c r="G73" s="25">
        <f>SUM(G5:G71)</f>
        <v>2424588530888</v>
      </c>
      <c r="R73" s="17"/>
    </row>
    <row r="74" spans="1:18" x14ac:dyDescent="0.2">
      <c r="R74" s="17"/>
    </row>
    <row r="75" spans="1:18" x14ac:dyDescent="0.2">
      <c r="A75" s="26" t="s">
        <v>86</v>
      </c>
      <c r="R75" s="17"/>
    </row>
    <row r="76" spans="1:18" x14ac:dyDescent="0.2">
      <c r="C76" s="17"/>
      <c r="E76" s="17"/>
      <c r="G76" s="17"/>
    </row>
  </sheetData>
  <phoneticPr fontId="1" type="noConversion"/>
  <conditionalFormatting sqref="A75">
    <cfRule type="expression" dxfId="5" priority="2" stopIfTrue="1">
      <formula>MOD(ROW(),5)=1</formula>
    </cfRule>
  </conditionalFormatting>
  <conditionalFormatting sqref="A4:G73">
    <cfRule type="expression" dxfId="4" priority="1" stopIfTrue="1">
      <formula>MOD(ROW(),3)=1</formula>
    </cfRule>
  </conditionalFormatting>
  <pageMargins left="0.7" right="0.7" top="0.5" bottom="0.5" header="0.05" footer="0.05"/>
  <pageSetup scale="77" orientation="portrait" r:id="rId1"/>
  <rowBreaks count="1" manualBreakCount="1">
    <brk id="37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76"/>
  <sheetViews>
    <sheetView zoomScaleNormal="100" zoomScaleSheetLayoutView="100" workbookViewId="0">
      <pane ySplit="4" topLeftCell="A5" activePane="bottomLeft" state="frozen"/>
      <selection sqref="A1:XFD1048576"/>
      <selection pane="bottomLeft"/>
    </sheetView>
  </sheetViews>
  <sheetFormatPr defaultRowHeight="14.25" x14ac:dyDescent="0.2"/>
  <cols>
    <col min="1" max="1" width="17.7109375" style="2" customWidth="1"/>
    <col min="2" max="2" width="9.28515625" style="11" bestFit="1" customWidth="1"/>
    <col min="3" max="3" width="18.7109375" style="2" customWidth="1"/>
    <col min="4" max="4" width="16.42578125" style="11" bestFit="1" customWidth="1"/>
    <col min="5" max="5" width="18.7109375" style="2" customWidth="1"/>
    <col min="6" max="6" width="16.42578125" style="11" bestFit="1" customWidth="1"/>
    <col min="7" max="7" width="18.7109375" style="2" customWidth="1"/>
    <col min="8" max="16384" width="9.140625" style="2"/>
  </cols>
  <sheetData>
    <row r="1" spans="1:18" ht="23.25" x14ac:dyDescent="0.35">
      <c r="A1" s="7" t="s">
        <v>72</v>
      </c>
      <c r="B1" s="8"/>
      <c r="C1" s="9"/>
      <c r="D1" s="8"/>
      <c r="E1" s="9"/>
      <c r="F1" s="8"/>
      <c r="G1" s="9"/>
    </row>
    <row r="2" spans="1:18" ht="18" customHeight="1" x14ac:dyDescent="0.25">
      <c r="A2" s="10" t="s">
        <v>92</v>
      </c>
      <c r="B2" s="10"/>
      <c r="C2" s="10"/>
      <c r="D2" s="10"/>
      <c r="E2" s="10"/>
      <c r="F2" s="10"/>
      <c r="G2" s="10"/>
    </row>
    <row r="3" spans="1:18" ht="15" thickBot="1" x14ac:dyDescent="0.25"/>
    <row r="4" spans="1:18" s="36" customFormat="1" ht="25.5" x14ac:dyDescent="0.2">
      <c r="A4" s="33" t="s">
        <v>0</v>
      </c>
      <c r="B4" s="34" t="s">
        <v>1</v>
      </c>
      <c r="C4" s="37" t="s">
        <v>85</v>
      </c>
      <c r="D4" s="37" t="s">
        <v>93</v>
      </c>
      <c r="E4" s="37" t="s">
        <v>84</v>
      </c>
      <c r="F4" s="37" t="s">
        <v>93</v>
      </c>
      <c r="G4" s="38" t="s">
        <v>81</v>
      </c>
    </row>
    <row r="5" spans="1:18" x14ac:dyDescent="0.2">
      <c r="A5" s="12" t="s">
        <v>4</v>
      </c>
      <c r="B5" s="13" t="s">
        <v>82</v>
      </c>
      <c r="C5" s="14">
        <v>1686298992</v>
      </c>
      <c r="D5" s="15">
        <f>((C5-E5)/E5)</f>
        <v>3.9791008529424986E-2</v>
      </c>
      <c r="E5" s="14">
        <v>1621767238</v>
      </c>
      <c r="F5" s="15">
        <f>((E5-G5)/G5)</f>
        <v>0.13909761433338022</v>
      </c>
      <c r="G5" s="16">
        <v>1423729817</v>
      </c>
    </row>
    <row r="6" spans="1:18" x14ac:dyDescent="0.2">
      <c r="A6" s="12" t="s">
        <v>5</v>
      </c>
      <c r="B6" s="13" t="s">
        <v>83</v>
      </c>
      <c r="C6" s="14">
        <v>236948172</v>
      </c>
      <c r="D6" s="15">
        <f t="shared" ref="D6:D69" si="0">((C6-E6)/E6)</f>
        <v>5.9879697291550134E-2</v>
      </c>
      <c r="E6" s="14">
        <v>223561384</v>
      </c>
      <c r="F6" s="15">
        <f t="shared" ref="F6:F69" si="1">((E6-G6)/G6)</f>
        <v>0.14097854554604181</v>
      </c>
      <c r="G6" s="16">
        <v>195938289</v>
      </c>
    </row>
    <row r="7" spans="1:18" x14ac:dyDescent="0.2">
      <c r="A7" s="12" t="s">
        <v>6</v>
      </c>
      <c r="B7" s="13" t="s">
        <v>82</v>
      </c>
      <c r="C7" s="14">
        <v>2018927693</v>
      </c>
      <c r="D7" s="15">
        <f t="shared" si="0"/>
        <v>0.10433575777171304</v>
      </c>
      <c r="E7" s="14">
        <v>1828182850</v>
      </c>
      <c r="F7" s="15">
        <f t="shared" si="1"/>
        <v>0.18520794511579722</v>
      </c>
      <c r="G7" s="16">
        <v>1542499658</v>
      </c>
      <c r="R7" s="17"/>
    </row>
    <row r="8" spans="1:18" x14ac:dyDescent="0.2">
      <c r="A8" s="12" t="s">
        <v>7</v>
      </c>
      <c r="B8" s="13" t="s">
        <v>82</v>
      </c>
      <c r="C8" s="14">
        <v>332221091</v>
      </c>
      <c r="D8" s="15">
        <f t="shared" si="0"/>
        <v>6.12098442461977E-2</v>
      </c>
      <c r="E8" s="14">
        <v>313058810</v>
      </c>
      <c r="F8" s="15">
        <f t="shared" si="1"/>
        <v>-5.3970193293607707E-2</v>
      </c>
      <c r="G8" s="16">
        <v>330918548</v>
      </c>
      <c r="R8" s="17"/>
    </row>
    <row r="9" spans="1:18" x14ac:dyDescent="0.2">
      <c r="A9" s="12" t="s">
        <v>8</v>
      </c>
      <c r="B9" s="13" t="s">
        <v>82</v>
      </c>
      <c r="C9" s="14">
        <v>5198085308</v>
      </c>
      <c r="D9" s="15">
        <f t="shared" si="0"/>
        <v>0.1308846137771385</v>
      </c>
      <c r="E9" s="14">
        <v>4596477169</v>
      </c>
      <c r="F9" s="15">
        <f t="shared" si="1"/>
        <v>0.22314699072210845</v>
      </c>
      <c r="G9" s="16">
        <v>3757910704</v>
      </c>
      <c r="R9" s="17"/>
    </row>
    <row r="10" spans="1:18" x14ac:dyDescent="0.2">
      <c r="A10" s="12" t="s">
        <v>9</v>
      </c>
      <c r="B10" s="13" t="s">
        <v>82</v>
      </c>
      <c r="C10" s="14">
        <v>11150999863</v>
      </c>
      <c r="D10" s="15">
        <f t="shared" si="0"/>
        <v>2.8459644652649229E-2</v>
      </c>
      <c r="E10" s="14">
        <v>10842428209</v>
      </c>
      <c r="F10" s="15">
        <f t="shared" si="1"/>
        <v>0.15348240000889932</v>
      </c>
      <c r="G10" s="16">
        <v>9399734412</v>
      </c>
      <c r="R10" s="17"/>
    </row>
    <row r="11" spans="1:18" x14ac:dyDescent="0.2">
      <c r="A11" s="12" t="s">
        <v>10</v>
      </c>
      <c r="B11" s="13" t="s">
        <v>83</v>
      </c>
      <c r="C11" s="14">
        <v>207389214</v>
      </c>
      <c r="D11" s="15">
        <f t="shared" si="0"/>
        <v>0.18379249223386884</v>
      </c>
      <c r="E11" s="14">
        <v>175190513</v>
      </c>
      <c r="F11" s="15">
        <f t="shared" si="1"/>
        <v>0.40616242638246758</v>
      </c>
      <c r="G11" s="16">
        <v>124587679</v>
      </c>
      <c r="R11" s="17"/>
    </row>
    <row r="12" spans="1:18" x14ac:dyDescent="0.2">
      <c r="A12" s="12" t="s">
        <v>11</v>
      </c>
      <c r="B12" s="13" t="s">
        <v>82</v>
      </c>
      <c r="C12" s="14">
        <v>1468053467</v>
      </c>
      <c r="D12" s="15">
        <f t="shared" si="0"/>
        <v>0.15701495719800337</v>
      </c>
      <c r="E12" s="14">
        <v>1268828426</v>
      </c>
      <c r="F12" s="15">
        <f t="shared" si="1"/>
        <v>0.11862808621642339</v>
      </c>
      <c r="G12" s="16">
        <v>1134271919</v>
      </c>
      <c r="R12" s="17"/>
    </row>
    <row r="13" spans="1:18" x14ac:dyDescent="0.2">
      <c r="A13" s="12" t="s">
        <v>12</v>
      </c>
      <c r="B13" s="13" t="s">
        <v>82</v>
      </c>
      <c r="C13" s="14">
        <v>1975297620</v>
      </c>
      <c r="D13" s="15">
        <f t="shared" si="0"/>
        <v>3.2639757344577441E-2</v>
      </c>
      <c r="E13" s="14">
        <v>1912862260</v>
      </c>
      <c r="F13" s="15">
        <f t="shared" si="1"/>
        <v>4.4945023790862763E-3</v>
      </c>
      <c r="G13" s="16">
        <v>1904303364</v>
      </c>
      <c r="R13" s="17"/>
    </row>
    <row r="14" spans="1:18" x14ac:dyDescent="0.2">
      <c r="A14" s="12" t="s">
        <v>13</v>
      </c>
      <c r="B14" s="13" t="s">
        <v>82</v>
      </c>
      <c r="C14" s="14">
        <v>1463042618</v>
      </c>
      <c r="D14" s="15">
        <f t="shared" si="0"/>
        <v>0.10740844127810044</v>
      </c>
      <c r="E14" s="14">
        <v>1321140930</v>
      </c>
      <c r="F14" s="15">
        <f t="shared" si="1"/>
        <v>0.32273399908287942</v>
      </c>
      <c r="G14" s="16">
        <v>998795624</v>
      </c>
      <c r="R14" s="17"/>
    </row>
    <row r="15" spans="1:18" x14ac:dyDescent="0.2">
      <c r="A15" s="12" t="s">
        <v>14</v>
      </c>
      <c r="B15" s="13" t="s">
        <v>82</v>
      </c>
      <c r="C15" s="14">
        <v>2939967632</v>
      </c>
      <c r="D15" s="15">
        <f t="shared" si="0"/>
        <v>4.3902303532104454E-2</v>
      </c>
      <c r="E15" s="14">
        <v>2816324499</v>
      </c>
      <c r="F15" s="15">
        <f t="shared" si="1"/>
        <v>8.9603003026380357E-2</v>
      </c>
      <c r="G15" s="16">
        <v>2584725346</v>
      </c>
      <c r="R15" s="17"/>
    </row>
    <row r="16" spans="1:18" x14ac:dyDescent="0.2">
      <c r="A16" s="12" t="s">
        <v>15</v>
      </c>
      <c r="B16" s="13" t="s">
        <v>82</v>
      </c>
      <c r="C16" s="14">
        <v>771693621</v>
      </c>
      <c r="D16" s="15">
        <f t="shared" si="0"/>
        <v>2.4514270841702997E-2</v>
      </c>
      <c r="E16" s="14">
        <v>753228767</v>
      </c>
      <c r="F16" s="15">
        <f t="shared" si="1"/>
        <v>0.21062171623967366</v>
      </c>
      <c r="G16" s="16">
        <v>622183426</v>
      </c>
      <c r="R16" s="17"/>
    </row>
    <row r="17" spans="1:18" x14ac:dyDescent="0.2">
      <c r="A17" s="12" t="s">
        <v>78</v>
      </c>
      <c r="B17" s="13" t="s">
        <v>82</v>
      </c>
      <c r="C17" s="14">
        <v>20434329538</v>
      </c>
      <c r="D17" s="15">
        <f t="shared" si="0"/>
        <v>3.7245817469858791E-2</v>
      </c>
      <c r="E17" s="14">
        <v>19700565858</v>
      </c>
      <c r="F17" s="15">
        <f t="shared" si="1"/>
        <v>0.12326061608207811</v>
      </c>
      <c r="G17" s="16">
        <v>17538731062</v>
      </c>
      <c r="R17" s="17"/>
    </row>
    <row r="18" spans="1:18" x14ac:dyDescent="0.2">
      <c r="A18" s="12" t="s">
        <v>16</v>
      </c>
      <c r="B18" s="13" t="s">
        <v>82</v>
      </c>
      <c r="C18" s="14">
        <v>672480383</v>
      </c>
      <c r="D18" s="15">
        <f t="shared" si="0"/>
        <v>-7.2501954605713334E-2</v>
      </c>
      <c r="E18" s="14">
        <v>725047763</v>
      </c>
      <c r="F18" s="15">
        <f t="shared" si="1"/>
        <v>0.10279878464308842</v>
      </c>
      <c r="G18" s="16">
        <v>657461518</v>
      </c>
      <c r="R18" s="17"/>
    </row>
    <row r="19" spans="1:18" x14ac:dyDescent="0.2">
      <c r="A19" s="12" t="s">
        <v>17</v>
      </c>
      <c r="B19" s="13" t="s">
        <v>83</v>
      </c>
      <c r="C19" s="14">
        <v>118980930</v>
      </c>
      <c r="D19" s="15">
        <f t="shared" si="0"/>
        <v>0.13277496412098064</v>
      </c>
      <c r="E19" s="14">
        <v>105034922</v>
      </c>
      <c r="F19" s="15">
        <f t="shared" si="1"/>
        <v>0.10956721036574335</v>
      </c>
      <c r="G19" s="16">
        <v>94662965</v>
      </c>
      <c r="R19" s="17"/>
    </row>
    <row r="20" spans="1:18" x14ac:dyDescent="0.2">
      <c r="A20" s="12" t="s">
        <v>18</v>
      </c>
      <c r="B20" s="13" t="s">
        <v>82</v>
      </c>
      <c r="C20" s="14">
        <v>8758766541</v>
      </c>
      <c r="D20" s="15">
        <f t="shared" si="0"/>
        <v>3.5152101353160457E-2</v>
      </c>
      <c r="E20" s="14">
        <v>8461332909</v>
      </c>
      <c r="F20" s="15">
        <f t="shared" si="1"/>
        <v>0.1401604607294436</v>
      </c>
      <c r="G20" s="16">
        <v>7421177282</v>
      </c>
      <c r="R20" s="17"/>
    </row>
    <row r="21" spans="1:18" x14ac:dyDescent="0.2">
      <c r="A21" s="12" t="s">
        <v>19</v>
      </c>
      <c r="B21" s="13" t="s">
        <v>82</v>
      </c>
      <c r="C21" s="14">
        <v>3923096949</v>
      </c>
      <c r="D21" s="15">
        <f t="shared" si="0"/>
        <v>6.3328044811494788E-2</v>
      </c>
      <c r="E21" s="14">
        <v>3689451217</v>
      </c>
      <c r="F21" s="15">
        <f t="shared" si="1"/>
        <v>0.26418840397326288</v>
      </c>
      <c r="G21" s="16">
        <v>2918434630</v>
      </c>
      <c r="R21" s="17"/>
    </row>
    <row r="22" spans="1:18" x14ac:dyDescent="0.2">
      <c r="A22" s="12" t="s">
        <v>20</v>
      </c>
      <c r="B22" s="13" t="s">
        <v>82</v>
      </c>
      <c r="C22" s="14">
        <v>628528152</v>
      </c>
      <c r="D22" s="15">
        <f t="shared" si="0"/>
        <v>0.1968444048513508</v>
      </c>
      <c r="E22" s="14">
        <v>525154439</v>
      </c>
      <c r="F22" s="15">
        <f t="shared" si="1"/>
        <v>0.26075801494414991</v>
      </c>
      <c r="G22" s="16">
        <v>416538648</v>
      </c>
      <c r="R22" s="17"/>
    </row>
    <row r="23" spans="1:18" x14ac:dyDescent="0.2">
      <c r="A23" s="12" t="s">
        <v>21</v>
      </c>
      <c r="B23" s="13" t="s">
        <v>83</v>
      </c>
      <c r="C23" s="14">
        <v>96352127</v>
      </c>
      <c r="D23" s="15">
        <f t="shared" si="0"/>
        <v>7.8964940370949921E-2</v>
      </c>
      <c r="E23" s="14">
        <v>89300517</v>
      </c>
      <c r="F23" s="15">
        <f t="shared" si="1"/>
        <v>-4.5542636704944961E-2</v>
      </c>
      <c r="G23" s="16">
        <v>93561557</v>
      </c>
      <c r="R23" s="17"/>
    </row>
    <row r="24" spans="1:18" x14ac:dyDescent="0.2">
      <c r="A24" s="12" t="s">
        <v>22</v>
      </c>
      <c r="B24" s="13" t="s">
        <v>83</v>
      </c>
      <c r="C24" s="14">
        <v>554197107</v>
      </c>
      <c r="D24" s="15">
        <f t="shared" si="0"/>
        <v>6.5066916916290546E-2</v>
      </c>
      <c r="E24" s="14">
        <v>520340176</v>
      </c>
      <c r="F24" s="15">
        <f t="shared" si="1"/>
        <v>0.30542621343620552</v>
      </c>
      <c r="G24" s="16">
        <v>398597922</v>
      </c>
      <c r="R24" s="17"/>
    </row>
    <row r="25" spans="1:18" x14ac:dyDescent="0.2">
      <c r="A25" s="12" t="s">
        <v>23</v>
      </c>
      <c r="B25" s="13" t="s">
        <v>83</v>
      </c>
      <c r="C25" s="14">
        <v>404566836</v>
      </c>
      <c r="D25" s="15">
        <f t="shared" si="0"/>
        <v>0.17553845418532374</v>
      </c>
      <c r="E25" s="14">
        <v>344154489</v>
      </c>
      <c r="F25" s="15">
        <f t="shared" si="1"/>
        <v>4.5724634678516736E-2</v>
      </c>
      <c r="G25" s="16">
        <v>329106227</v>
      </c>
      <c r="R25" s="17"/>
    </row>
    <row r="26" spans="1:18" x14ac:dyDescent="0.2">
      <c r="A26" s="12" t="s">
        <v>24</v>
      </c>
      <c r="B26" s="13" t="s">
        <v>83</v>
      </c>
      <c r="C26" s="14">
        <v>176334190</v>
      </c>
      <c r="D26" s="15">
        <f t="shared" si="0"/>
        <v>0.1343077929114144</v>
      </c>
      <c r="E26" s="14">
        <v>155455328</v>
      </c>
      <c r="F26" s="15">
        <f t="shared" si="1"/>
        <v>0.12699017051041481</v>
      </c>
      <c r="G26" s="16">
        <v>137938495</v>
      </c>
      <c r="R26" s="17"/>
    </row>
    <row r="27" spans="1:18" x14ac:dyDescent="0.2">
      <c r="A27" s="12" t="s">
        <v>25</v>
      </c>
      <c r="B27" s="13" t="s">
        <v>83</v>
      </c>
      <c r="C27" s="14">
        <v>146071629</v>
      </c>
      <c r="D27" s="15">
        <f t="shared" si="0"/>
        <v>8.1093185507571247E-2</v>
      </c>
      <c r="E27" s="14">
        <v>135114744</v>
      </c>
      <c r="F27" s="15">
        <f t="shared" si="1"/>
        <v>0.16202557054518682</v>
      </c>
      <c r="G27" s="16">
        <v>116275190</v>
      </c>
      <c r="R27" s="17"/>
    </row>
    <row r="28" spans="1:18" x14ac:dyDescent="0.2">
      <c r="A28" s="12" t="s">
        <v>26</v>
      </c>
      <c r="B28" s="13" t="s">
        <v>82</v>
      </c>
      <c r="C28" s="14">
        <v>649474039</v>
      </c>
      <c r="D28" s="15">
        <f t="shared" si="0"/>
        <v>2.0172841298464941E-3</v>
      </c>
      <c r="E28" s="14">
        <v>648166503</v>
      </c>
      <c r="F28" s="15">
        <f t="shared" si="1"/>
        <v>3.5205431730500641E-2</v>
      </c>
      <c r="G28" s="16">
        <v>626123553</v>
      </c>
      <c r="R28" s="17"/>
    </row>
    <row r="29" spans="1:18" x14ac:dyDescent="0.2">
      <c r="A29" s="12" t="s">
        <v>27</v>
      </c>
      <c r="B29" s="13" t="s">
        <v>82</v>
      </c>
      <c r="C29" s="14">
        <v>1122449575</v>
      </c>
      <c r="D29" s="15">
        <f t="shared" si="0"/>
        <v>6.7187976567484833E-2</v>
      </c>
      <c r="E29" s="14">
        <v>1051782441</v>
      </c>
      <c r="F29" s="15">
        <f t="shared" si="1"/>
        <v>0.16950282470781172</v>
      </c>
      <c r="G29" s="16">
        <v>899341514</v>
      </c>
      <c r="R29" s="17"/>
    </row>
    <row r="30" spans="1:18" x14ac:dyDescent="0.2">
      <c r="A30" s="12" t="s">
        <v>28</v>
      </c>
      <c r="B30" s="13" t="s">
        <v>82</v>
      </c>
      <c r="C30" s="14">
        <v>1387818846</v>
      </c>
      <c r="D30" s="15">
        <f t="shared" si="0"/>
        <v>0.12032750672589995</v>
      </c>
      <c r="E30" s="14">
        <v>1238761735</v>
      </c>
      <c r="F30" s="15">
        <f t="shared" si="1"/>
        <v>0.15118498179387183</v>
      </c>
      <c r="G30" s="16">
        <v>1076075309</v>
      </c>
      <c r="R30" s="17"/>
    </row>
    <row r="31" spans="1:18" x14ac:dyDescent="0.2">
      <c r="A31" s="12" t="s">
        <v>29</v>
      </c>
      <c r="B31" s="13" t="s">
        <v>82</v>
      </c>
      <c r="C31" s="14">
        <v>1450462125</v>
      </c>
      <c r="D31" s="15">
        <f t="shared" si="0"/>
        <v>4.7989669663209764E-2</v>
      </c>
      <c r="E31" s="14">
        <v>1384042388</v>
      </c>
      <c r="F31" s="15">
        <f t="shared" si="1"/>
        <v>0.11811633362524836</v>
      </c>
      <c r="G31" s="16">
        <v>1237833977</v>
      </c>
      <c r="R31" s="17"/>
    </row>
    <row r="32" spans="1:18" x14ac:dyDescent="0.2">
      <c r="A32" s="12" t="s">
        <v>30</v>
      </c>
      <c r="B32" s="13" t="s">
        <v>82</v>
      </c>
      <c r="C32" s="14">
        <v>733254620</v>
      </c>
      <c r="D32" s="15">
        <f t="shared" si="0"/>
        <v>1.1004883934240746E-2</v>
      </c>
      <c r="E32" s="14">
        <v>725273074</v>
      </c>
      <c r="F32" s="15">
        <f t="shared" si="1"/>
        <v>0.11266910615193072</v>
      </c>
      <c r="G32" s="16">
        <v>651831771</v>
      </c>
      <c r="R32" s="17"/>
    </row>
    <row r="33" spans="1:18" x14ac:dyDescent="0.2">
      <c r="A33" s="12" t="s">
        <v>31</v>
      </c>
      <c r="B33" s="13" t="s">
        <v>82</v>
      </c>
      <c r="C33" s="14">
        <v>11846474514</v>
      </c>
      <c r="D33" s="15">
        <f t="shared" si="0"/>
        <v>2.1504877049911997E-2</v>
      </c>
      <c r="E33" s="14">
        <v>11597080719</v>
      </c>
      <c r="F33" s="15">
        <f t="shared" si="1"/>
        <v>0.13275562727643728</v>
      </c>
      <c r="G33" s="16">
        <v>10237936974</v>
      </c>
      <c r="R33" s="17"/>
    </row>
    <row r="34" spans="1:18" x14ac:dyDescent="0.2">
      <c r="A34" s="12" t="s">
        <v>32</v>
      </c>
      <c r="B34" s="13" t="s">
        <v>83</v>
      </c>
      <c r="C34" s="14">
        <v>120140128</v>
      </c>
      <c r="D34" s="15">
        <f t="shared" si="0"/>
        <v>0.19508331668551088</v>
      </c>
      <c r="E34" s="14">
        <v>100528663</v>
      </c>
      <c r="F34" s="15">
        <f t="shared" si="1"/>
        <v>0.11688620073690582</v>
      </c>
      <c r="G34" s="16">
        <v>90007973</v>
      </c>
      <c r="R34" s="17"/>
    </row>
    <row r="35" spans="1:18" x14ac:dyDescent="0.2">
      <c r="A35" s="12" t="s">
        <v>33</v>
      </c>
      <c r="B35" s="13" t="s">
        <v>82</v>
      </c>
      <c r="C35" s="14">
        <v>1190418169</v>
      </c>
      <c r="D35" s="15">
        <f t="shared" si="0"/>
        <v>1.6709544837631197E-2</v>
      </c>
      <c r="E35" s="14">
        <v>1170853736</v>
      </c>
      <c r="F35" s="15">
        <f t="shared" si="1"/>
        <v>0.39614754867578045</v>
      </c>
      <c r="G35" s="16">
        <v>838631803</v>
      </c>
      <c r="R35" s="17"/>
    </row>
    <row r="36" spans="1:18" x14ac:dyDescent="0.2">
      <c r="A36" s="12" t="s">
        <v>34</v>
      </c>
      <c r="B36" s="13" t="s">
        <v>83</v>
      </c>
      <c r="C36" s="14">
        <v>481042361</v>
      </c>
      <c r="D36" s="15">
        <f t="shared" si="0"/>
        <v>3.6096885645550324E-2</v>
      </c>
      <c r="E36" s="14">
        <v>464283184</v>
      </c>
      <c r="F36" s="15">
        <f t="shared" si="1"/>
        <v>0.11302232972670112</v>
      </c>
      <c r="G36" s="16">
        <v>417137349</v>
      </c>
      <c r="R36" s="17"/>
    </row>
    <row r="37" spans="1:18" x14ac:dyDescent="0.2">
      <c r="A37" s="12" t="s">
        <v>35</v>
      </c>
      <c r="B37" s="13" t="s">
        <v>82</v>
      </c>
      <c r="C37" s="14">
        <v>260088935</v>
      </c>
      <c r="D37" s="15">
        <f t="shared" si="0"/>
        <v>2.1606133168737111E-2</v>
      </c>
      <c r="E37" s="14">
        <v>254588267</v>
      </c>
      <c r="F37" s="15">
        <f t="shared" si="1"/>
        <v>0.51224683548063277</v>
      </c>
      <c r="G37" s="16">
        <v>168351000</v>
      </c>
      <c r="R37" s="17"/>
    </row>
    <row r="38" spans="1:18" x14ac:dyDescent="0.2">
      <c r="A38" s="12" t="s">
        <v>36</v>
      </c>
      <c r="B38" s="13" t="s">
        <v>83</v>
      </c>
      <c r="C38" s="14">
        <v>67823114</v>
      </c>
      <c r="D38" s="15">
        <f t="shared" si="0"/>
        <v>6.4464557712133441E-2</v>
      </c>
      <c r="E38" s="14">
        <v>63715709</v>
      </c>
      <c r="F38" s="15">
        <f t="shared" si="1"/>
        <v>-0.10075828174553274</v>
      </c>
      <c r="G38" s="16">
        <v>70854930</v>
      </c>
      <c r="R38" s="17"/>
    </row>
    <row r="39" spans="1:18" x14ac:dyDescent="0.2">
      <c r="A39" s="12" t="s">
        <v>37</v>
      </c>
      <c r="B39" s="13" t="s">
        <v>82</v>
      </c>
      <c r="C39" s="14">
        <v>1983584558</v>
      </c>
      <c r="D39" s="15">
        <f t="shared" si="0"/>
        <v>6.2620293158928655E-2</v>
      </c>
      <c r="E39" s="14">
        <v>1866691772</v>
      </c>
      <c r="F39" s="15">
        <f t="shared" si="1"/>
        <v>5.8040805285406373E-2</v>
      </c>
      <c r="G39" s="16">
        <v>1764290907</v>
      </c>
      <c r="R39" s="17"/>
    </row>
    <row r="40" spans="1:18" x14ac:dyDescent="0.2">
      <c r="A40" s="12" t="s">
        <v>38</v>
      </c>
      <c r="B40" s="13" t="s">
        <v>82</v>
      </c>
      <c r="C40" s="14">
        <v>6250026536</v>
      </c>
      <c r="D40" s="15">
        <f t="shared" si="0"/>
        <v>5.1064465954226902E-2</v>
      </c>
      <c r="E40" s="14">
        <v>5946377923</v>
      </c>
      <c r="F40" s="15">
        <f t="shared" si="1"/>
        <v>0.12819153037059894</v>
      </c>
      <c r="G40" s="16">
        <v>5270716685</v>
      </c>
      <c r="R40" s="17"/>
    </row>
    <row r="41" spans="1:18" x14ac:dyDescent="0.2">
      <c r="A41" s="12" t="s">
        <v>39</v>
      </c>
      <c r="B41" s="13" t="s">
        <v>82</v>
      </c>
      <c r="C41" s="14">
        <v>1537227674</v>
      </c>
      <c r="D41" s="15">
        <f t="shared" si="0"/>
        <v>0.22204850981300087</v>
      </c>
      <c r="E41" s="14">
        <v>1257910518</v>
      </c>
      <c r="F41" s="15">
        <f t="shared" si="1"/>
        <v>7.2180234501423579E-2</v>
      </c>
      <c r="G41" s="16">
        <v>1173226737</v>
      </c>
      <c r="R41" s="17"/>
    </row>
    <row r="42" spans="1:18" x14ac:dyDescent="0.2">
      <c r="A42" s="12" t="s">
        <v>40</v>
      </c>
      <c r="B42" s="13" t="s">
        <v>83</v>
      </c>
      <c r="C42" s="14">
        <v>462370829</v>
      </c>
      <c r="D42" s="15">
        <f t="shared" si="0"/>
        <v>0.16228605573955668</v>
      </c>
      <c r="E42" s="14">
        <v>397811560</v>
      </c>
      <c r="F42" s="15">
        <f t="shared" si="1"/>
        <v>3.2006473071198853E-2</v>
      </c>
      <c r="G42" s="16">
        <v>385473900</v>
      </c>
      <c r="R42" s="17"/>
    </row>
    <row r="43" spans="1:18" x14ac:dyDescent="0.2">
      <c r="A43" s="12" t="s">
        <v>41</v>
      </c>
      <c r="B43" s="13" t="s">
        <v>83</v>
      </c>
      <c r="C43" s="14">
        <v>158382628</v>
      </c>
      <c r="D43" s="15">
        <f t="shared" si="0"/>
        <v>1.8045865168432436E-2</v>
      </c>
      <c r="E43" s="14">
        <v>155575140</v>
      </c>
      <c r="F43" s="15">
        <f t="shared" si="1"/>
        <v>6.1953118527049177E-2</v>
      </c>
      <c r="G43" s="16">
        <v>146499066</v>
      </c>
      <c r="R43" s="17"/>
    </row>
    <row r="44" spans="1:18" x14ac:dyDescent="0.2">
      <c r="A44" s="12" t="s">
        <v>42</v>
      </c>
      <c r="B44" s="13" t="s">
        <v>82</v>
      </c>
      <c r="C44" s="14">
        <v>358869677</v>
      </c>
      <c r="D44" s="15">
        <f t="shared" si="0"/>
        <v>8.2231560530973732E-2</v>
      </c>
      <c r="E44" s="14">
        <v>331601563</v>
      </c>
      <c r="F44" s="15">
        <f t="shared" si="1"/>
        <v>0.42538719723511953</v>
      </c>
      <c r="G44" s="16">
        <v>232639639</v>
      </c>
      <c r="R44" s="17"/>
    </row>
    <row r="45" spans="1:18" x14ac:dyDescent="0.2">
      <c r="A45" s="12" t="s">
        <v>43</v>
      </c>
      <c r="B45" s="13" t="s">
        <v>82</v>
      </c>
      <c r="C45" s="14">
        <v>4449019698</v>
      </c>
      <c r="D45" s="15">
        <f t="shared" si="0"/>
        <v>3.0789212154569954E-2</v>
      </c>
      <c r="E45" s="14">
        <v>4316129472</v>
      </c>
      <c r="F45" s="15">
        <f t="shared" si="1"/>
        <v>0.15681877834801766</v>
      </c>
      <c r="G45" s="16">
        <v>3731033376</v>
      </c>
      <c r="R45" s="17"/>
    </row>
    <row r="46" spans="1:18" x14ac:dyDescent="0.2">
      <c r="A46" s="12" t="s">
        <v>44</v>
      </c>
      <c r="B46" s="13" t="s">
        <v>82</v>
      </c>
      <c r="C46" s="14">
        <v>2578791060</v>
      </c>
      <c r="D46" s="15">
        <f t="shared" si="0"/>
        <v>7.4734794475387237E-2</v>
      </c>
      <c r="E46" s="14">
        <v>2399467360</v>
      </c>
      <c r="F46" s="15">
        <f t="shared" si="1"/>
        <v>0.16006639688642588</v>
      </c>
      <c r="G46" s="16">
        <v>2068387953</v>
      </c>
      <c r="R46" s="17"/>
    </row>
    <row r="47" spans="1:18" x14ac:dyDescent="0.2">
      <c r="A47" s="12" t="s">
        <v>45</v>
      </c>
      <c r="B47" s="13" t="s">
        <v>82</v>
      </c>
      <c r="C47" s="14">
        <v>3499021698</v>
      </c>
      <c r="D47" s="15">
        <f t="shared" si="0"/>
        <v>3.0816295074289287E-2</v>
      </c>
      <c r="E47" s="14">
        <v>3394418302</v>
      </c>
      <c r="F47" s="15">
        <f t="shared" si="1"/>
        <v>0.12683864041970425</v>
      </c>
      <c r="G47" s="16">
        <v>3012337508</v>
      </c>
      <c r="R47" s="17"/>
    </row>
    <row r="48" spans="1:18" x14ac:dyDescent="0.2">
      <c r="A48" s="12" t="s">
        <v>46</v>
      </c>
      <c r="B48" s="13" t="s">
        <v>82</v>
      </c>
      <c r="C48" s="14">
        <v>822517914</v>
      </c>
      <c r="D48" s="15">
        <f t="shared" si="0"/>
        <v>5.8439646765628545E-2</v>
      </c>
      <c r="E48" s="14">
        <v>777104218</v>
      </c>
      <c r="F48" s="15">
        <f t="shared" si="1"/>
        <v>0.13953533567497017</v>
      </c>
      <c r="G48" s="16">
        <v>681948329</v>
      </c>
      <c r="R48" s="17"/>
    </row>
    <row r="49" spans="1:18" x14ac:dyDescent="0.2">
      <c r="A49" s="12" t="s">
        <v>47</v>
      </c>
      <c r="B49" s="13" t="s">
        <v>82</v>
      </c>
      <c r="C49" s="14">
        <v>1168733699</v>
      </c>
      <c r="D49" s="15">
        <f t="shared" si="0"/>
        <v>5.2777323099241998E-2</v>
      </c>
      <c r="E49" s="14">
        <v>1110143307</v>
      </c>
      <c r="F49" s="15">
        <f t="shared" si="1"/>
        <v>0.13559410118202295</v>
      </c>
      <c r="G49" s="16">
        <v>977588124</v>
      </c>
      <c r="R49" s="17"/>
    </row>
    <row r="50" spans="1:18" x14ac:dyDescent="0.2">
      <c r="A50" s="12" t="s">
        <v>48</v>
      </c>
      <c r="B50" s="13" t="s">
        <v>82</v>
      </c>
      <c r="C50" s="14">
        <v>1125490440</v>
      </c>
      <c r="D50" s="15">
        <f t="shared" si="0"/>
        <v>4.1991238005952898E-2</v>
      </c>
      <c r="E50" s="14">
        <v>1080134265</v>
      </c>
      <c r="F50" s="15">
        <f t="shared" si="1"/>
        <v>0.12708426993611036</v>
      </c>
      <c r="G50" s="16">
        <v>958343838</v>
      </c>
      <c r="R50" s="17"/>
    </row>
    <row r="51" spans="1:18" x14ac:dyDescent="0.2">
      <c r="A51" s="12" t="s">
        <v>49</v>
      </c>
      <c r="B51" s="13" t="s">
        <v>82</v>
      </c>
      <c r="C51" s="14">
        <v>1383172711</v>
      </c>
      <c r="D51" s="15">
        <f t="shared" si="0"/>
        <v>0.14338715962410253</v>
      </c>
      <c r="E51" s="14">
        <v>1209715099</v>
      </c>
      <c r="F51" s="15">
        <f t="shared" si="1"/>
        <v>0.10273210478854278</v>
      </c>
      <c r="G51" s="16">
        <v>1097016305</v>
      </c>
      <c r="R51" s="17"/>
    </row>
    <row r="52" spans="1:18" x14ac:dyDescent="0.2">
      <c r="A52" s="12" t="s">
        <v>50</v>
      </c>
      <c r="B52" s="13" t="s">
        <v>82</v>
      </c>
      <c r="C52" s="14">
        <v>13842059290</v>
      </c>
      <c r="D52" s="15">
        <f t="shared" si="0"/>
        <v>2.9795083052243494E-2</v>
      </c>
      <c r="E52" s="14">
        <v>13441566694</v>
      </c>
      <c r="F52" s="15">
        <f t="shared" si="1"/>
        <v>0.12855261760974313</v>
      </c>
      <c r="G52" s="16">
        <v>11910447492</v>
      </c>
      <c r="R52" s="17"/>
    </row>
    <row r="53" spans="1:18" x14ac:dyDescent="0.2">
      <c r="A53" s="12" t="s">
        <v>51</v>
      </c>
      <c r="B53" s="13" t="s">
        <v>82</v>
      </c>
      <c r="C53" s="14">
        <v>1931345998</v>
      </c>
      <c r="D53" s="15">
        <f t="shared" si="0"/>
        <v>0.10769468193342031</v>
      </c>
      <c r="E53" s="14">
        <v>1743572511</v>
      </c>
      <c r="F53" s="15">
        <f t="shared" si="1"/>
        <v>-5.499000759709557E-3</v>
      </c>
      <c r="G53" s="16">
        <v>1753213433</v>
      </c>
      <c r="R53" s="17"/>
    </row>
    <row r="54" spans="1:18" x14ac:dyDescent="0.2">
      <c r="A54" s="12" t="s">
        <v>52</v>
      </c>
      <c r="B54" s="13" t="s">
        <v>82</v>
      </c>
      <c r="C54" s="14">
        <v>13415117242</v>
      </c>
      <c r="D54" s="15">
        <f t="shared" si="0"/>
        <v>4.7851102198024763E-2</v>
      </c>
      <c r="E54" s="14">
        <v>12802503346</v>
      </c>
      <c r="F54" s="15">
        <f t="shared" si="1"/>
        <v>0.13981963547769183</v>
      </c>
      <c r="G54" s="16">
        <v>11232043165</v>
      </c>
      <c r="R54" s="17"/>
    </row>
    <row r="55" spans="1:18" x14ac:dyDescent="0.2">
      <c r="A55" s="12" t="s">
        <v>53</v>
      </c>
      <c r="B55" s="13" t="s">
        <v>82</v>
      </c>
      <c r="C55" s="14">
        <v>2726643468</v>
      </c>
      <c r="D55" s="15">
        <f t="shared" si="0"/>
        <v>9.4795419605098477E-2</v>
      </c>
      <c r="E55" s="14">
        <v>2490550672</v>
      </c>
      <c r="F55" s="15">
        <f t="shared" si="1"/>
        <v>7.9345636508312264E-2</v>
      </c>
      <c r="G55" s="16">
        <v>2307463511</v>
      </c>
      <c r="R55" s="17"/>
    </row>
    <row r="56" spans="1:18" x14ac:dyDescent="0.2">
      <c r="A56" s="12" t="s">
        <v>54</v>
      </c>
      <c r="B56" s="13" t="s">
        <v>82</v>
      </c>
      <c r="C56" s="14">
        <v>5865314773</v>
      </c>
      <c r="D56" s="15">
        <f t="shared" si="0"/>
        <v>4.6736560117291111E-2</v>
      </c>
      <c r="E56" s="14">
        <v>5603429742</v>
      </c>
      <c r="F56" s="15">
        <f t="shared" si="1"/>
        <v>6.4378776097377827E-2</v>
      </c>
      <c r="G56" s="16">
        <v>5264507211</v>
      </c>
      <c r="R56" s="17"/>
    </row>
    <row r="57" spans="1:18" x14ac:dyDescent="0.2">
      <c r="A57" s="12" t="s">
        <v>55</v>
      </c>
      <c r="B57" s="13" t="s">
        <v>82</v>
      </c>
      <c r="C57" s="14">
        <v>7614787814</v>
      </c>
      <c r="D57" s="15">
        <f t="shared" si="0"/>
        <v>5.3062757702259725E-2</v>
      </c>
      <c r="E57" s="14">
        <v>7231086427</v>
      </c>
      <c r="F57" s="15">
        <f t="shared" si="1"/>
        <v>5.1488466803713988E-2</v>
      </c>
      <c r="G57" s="16">
        <v>6877000229</v>
      </c>
      <c r="R57" s="17"/>
    </row>
    <row r="58" spans="1:18" x14ac:dyDescent="0.2">
      <c r="A58" s="12" t="s">
        <v>56</v>
      </c>
      <c r="B58" s="13" t="s">
        <v>82</v>
      </c>
      <c r="C58" s="14">
        <v>2574254913</v>
      </c>
      <c r="D58" s="15">
        <f t="shared" si="0"/>
        <v>0.21374133232392745</v>
      </c>
      <c r="E58" s="14">
        <v>2120925476</v>
      </c>
      <c r="F58" s="15">
        <f t="shared" si="1"/>
        <v>0.33546483444813313</v>
      </c>
      <c r="G58" s="16">
        <v>1588155241</v>
      </c>
      <c r="R58" s="17"/>
    </row>
    <row r="59" spans="1:18" x14ac:dyDescent="0.2">
      <c r="A59" s="12" t="s">
        <v>2</v>
      </c>
      <c r="B59" s="13" t="s">
        <v>82</v>
      </c>
      <c r="C59" s="14">
        <v>1836119415</v>
      </c>
      <c r="D59" s="15">
        <f t="shared" si="0"/>
        <v>8.4254456688225413E-2</v>
      </c>
      <c r="E59" s="14">
        <v>1693439583</v>
      </c>
      <c r="F59" s="15">
        <f t="shared" si="1"/>
        <v>0.19368064995335291</v>
      </c>
      <c r="G59" s="16">
        <v>1418670549</v>
      </c>
      <c r="R59" s="17"/>
    </row>
    <row r="60" spans="1:18" x14ac:dyDescent="0.2">
      <c r="A60" s="12" t="s">
        <v>3</v>
      </c>
      <c r="B60" s="13" t="s">
        <v>82</v>
      </c>
      <c r="C60" s="14">
        <v>4382712736</v>
      </c>
      <c r="D60" s="15">
        <f t="shared" si="0"/>
        <v>8.145018334514878E-2</v>
      </c>
      <c r="E60" s="14">
        <v>4052625635</v>
      </c>
      <c r="F60" s="15">
        <f t="shared" si="1"/>
        <v>8.3161235574203268E-2</v>
      </c>
      <c r="G60" s="16">
        <v>3741479571</v>
      </c>
      <c r="R60" s="17"/>
    </row>
    <row r="61" spans="1:18" x14ac:dyDescent="0.2">
      <c r="A61" s="12" t="s">
        <v>57</v>
      </c>
      <c r="B61" s="13" t="s">
        <v>82</v>
      </c>
      <c r="C61" s="14">
        <v>1023722823</v>
      </c>
      <c r="D61" s="15">
        <f t="shared" si="0"/>
        <v>0.10251883417094536</v>
      </c>
      <c r="E61" s="14">
        <v>928530916</v>
      </c>
      <c r="F61" s="15">
        <f t="shared" si="1"/>
        <v>4.8797986501419713E-2</v>
      </c>
      <c r="G61" s="16">
        <v>885328660</v>
      </c>
      <c r="R61" s="17"/>
    </row>
    <row r="62" spans="1:18" x14ac:dyDescent="0.2">
      <c r="A62" s="12" t="s">
        <v>58</v>
      </c>
      <c r="B62" s="13" t="s">
        <v>82</v>
      </c>
      <c r="C62" s="14">
        <v>2973841345</v>
      </c>
      <c r="D62" s="15">
        <f t="shared" si="0"/>
        <v>8.424314356170276E-2</v>
      </c>
      <c r="E62" s="14">
        <v>2742780863</v>
      </c>
      <c r="F62" s="15">
        <f t="shared" si="1"/>
        <v>0.18586219657050057</v>
      </c>
      <c r="G62" s="16">
        <v>2312900159</v>
      </c>
      <c r="R62" s="17"/>
    </row>
    <row r="63" spans="1:18" x14ac:dyDescent="0.2">
      <c r="A63" s="12" t="s">
        <v>59</v>
      </c>
      <c r="B63" s="13" t="s">
        <v>82</v>
      </c>
      <c r="C63" s="14">
        <v>2780595509</v>
      </c>
      <c r="D63" s="15">
        <f t="shared" si="0"/>
        <v>3.735621415591283E-2</v>
      </c>
      <c r="E63" s="14">
        <v>2680463539</v>
      </c>
      <c r="F63" s="15">
        <f t="shared" si="1"/>
        <v>0.1330485066096655</v>
      </c>
      <c r="G63" s="16">
        <v>2365709432</v>
      </c>
      <c r="R63" s="17"/>
    </row>
    <row r="64" spans="1:18" x14ac:dyDescent="0.2">
      <c r="A64" s="12" t="s">
        <v>60</v>
      </c>
      <c r="B64" s="13" t="s">
        <v>82</v>
      </c>
      <c r="C64" s="14">
        <v>1489962798</v>
      </c>
      <c r="D64" s="15">
        <f t="shared" si="0"/>
        <v>0.13244829316631618</v>
      </c>
      <c r="E64" s="14">
        <v>1315700511</v>
      </c>
      <c r="F64" s="15">
        <f t="shared" si="1"/>
        <v>0.19113234965062464</v>
      </c>
      <c r="G64" s="16">
        <v>1104579614</v>
      </c>
      <c r="R64" s="17"/>
    </row>
    <row r="65" spans="1:18" x14ac:dyDescent="0.2">
      <c r="A65" s="12" t="s">
        <v>61</v>
      </c>
      <c r="B65" s="13" t="s">
        <v>83</v>
      </c>
      <c r="C65" s="14">
        <v>971960606</v>
      </c>
      <c r="D65" s="15">
        <f t="shared" si="0"/>
        <v>8.6404095135067249E-2</v>
      </c>
      <c r="E65" s="14">
        <v>894658452</v>
      </c>
      <c r="F65" s="15">
        <f t="shared" si="1"/>
        <v>0.19720294016775591</v>
      </c>
      <c r="G65" s="16">
        <v>747290557</v>
      </c>
      <c r="R65" s="17"/>
    </row>
    <row r="66" spans="1:18" x14ac:dyDescent="0.2">
      <c r="A66" s="12" t="s">
        <v>62</v>
      </c>
      <c r="B66" s="13" t="s">
        <v>82</v>
      </c>
      <c r="C66" s="14">
        <v>749813380</v>
      </c>
      <c r="D66" s="15">
        <f t="shared" si="0"/>
        <v>-0.12320802127843782</v>
      </c>
      <c r="E66" s="14">
        <v>855178193</v>
      </c>
      <c r="F66" s="15">
        <f t="shared" si="1"/>
        <v>0.12257204116177066</v>
      </c>
      <c r="G66" s="16">
        <v>761802505</v>
      </c>
      <c r="R66" s="17"/>
    </row>
    <row r="67" spans="1:18" x14ac:dyDescent="0.2">
      <c r="A67" s="12" t="s">
        <v>63</v>
      </c>
      <c r="B67" s="13" t="s">
        <v>83</v>
      </c>
      <c r="C67" s="14">
        <v>95583956</v>
      </c>
      <c r="D67" s="15">
        <f t="shared" si="0"/>
        <v>7.5159225638437951E-2</v>
      </c>
      <c r="E67" s="14">
        <v>88902140</v>
      </c>
      <c r="F67" s="15">
        <f t="shared" si="1"/>
        <v>0.32386597860847882</v>
      </c>
      <c r="G67" s="16">
        <v>67153429</v>
      </c>
      <c r="R67" s="17"/>
    </row>
    <row r="68" spans="1:18" x14ac:dyDescent="0.2">
      <c r="A68" s="12" t="s">
        <v>64</v>
      </c>
      <c r="B68" s="13" t="s">
        <v>82</v>
      </c>
      <c r="C68" s="14">
        <v>4244485980</v>
      </c>
      <c r="D68" s="15">
        <f t="shared" si="0"/>
        <v>6.3678691323883901E-2</v>
      </c>
      <c r="E68" s="14">
        <v>3990383576</v>
      </c>
      <c r="F68" s="15">
        <f t="shared" si="1"/>
        <v>6.3692925703656339E-2</v>
      </c>
      <c r="G68" s="16">
        <v>3751443184</v>
      </c>
      <c r="R68" s="17"/>
    </row>
    <row r="69" spans="1:18" x14ac:dyDescent="0.2">
      <c r="A69" s="12" t="s">
        <v>65</v>
      </c>
      <c r="B69" s="13" t="s">
        <v>83</v>
      </c>
      <c r="C69" s="14">
        <v>226615819</v>
      </c>
      <c r="D69" s="15">
        <f t="shared" si="0"/>
        <v>2.4806940257030591E-2</v>
      </c>
      <c r="E69" s="14">
        <v>221130254</v>
      </c>
      <c r="F69" s="15">
        <f t="shared" si="1"/>
        <v>0.14415464234197967</v>
      </c>
      <c r="G69" s="16">
        <v>193269551</v>
      </c>
      <c r="R69" s="17"/>
    </row>
    <row r="70" spans="1:18" x14ac:dyDescent="0.2">
      <c r="A70" s="12" t="s">
        <v>66</v>
      </c>
      <c r="B70" s="13" t="s">
        <v>82</v>
      </c>
      <c r="C70" s="14">
        <v>824096134</v>
      </c>
      <c r="D70" s="15">
        <f>((C70-E70)/E70)</f>
        <v>0.15614993766279936</v>
      </c>
      <c r="E70" s="14">
        <v>712793477</v>
      </c>
      <c r="F70" s="15">
        <f>((E70-G70)/G70)</f>
        <v>0.16958361131367022</v>
      </c>
      <c r="G70" s="16">
        <v>609442087</v>
      </c>
      <c r="R70" s="17"/>
    </row>
    <row r="71" spans="1:18" x14ac:dyDescent="0.2">
      <c r="A71" s="12" t="s">
        <v>67</v>
      </c>
      <c r="B71" s="13" t="s">
        <v>83</v>
      </c>
      <c r="C71" s="14">
        <v>302498756</v>
      </c>
      <c r="D71" s="15">
        <f>((C71-E71)/E71)</f>
        <v>8.558749985174044E-2</v>
      </c>
      <c r="E71" s="14">
        <v>278649815</v>
      </c>
      <c r="F71" s="15">
        <f>((E71-G71)/G71)</f>
        <v>3.7133718109391776E-2</v>
      </c>
      <c r="G71" s="16">
        <v>268672988</v>
      </c>
      <c r="R71" s="17"/>
    </row>
    <row r="72" spans="1:18" x14ac:dyDescent="0.2">
      <c r="A72" s="18"/>
      <c r="B72" s="19"/>
      <c r="C72" s="14"/>
      <c r="D72" s="20"/>
      <c r="E72" s="14"/>
      <c r="F72" s="20"/>
      <c r="G72" s="16"/>
      <c r="R72" s="17"/>
    </row>
    <row r="73" spans="1:18" ht="15.75" thickBot="1" x14ac:dyDescent="0.3">
      <c r="A73" s="21" t="s">
        <v>68</v>
      </c>
      <c r="B73" s="22"/>
      <c r="C73" s="23">
        <f>SUM(C5:C71)</f>
        <v>180320817976</v>
      </c>
      <c r="D73" s="24">
        <f>((C73-E73)/E73)</f>
        <v>5.4785084129016698E-2</v>
      </c>
      <c r="E73" s="23">
        <f>SUM(E5:E71)</f>
        <v>170955032157</v>
      </c>
      <c r="F73" s="24">
        <f>((E73-G73)/G73)</f>
        <v>0.13128132906672441</v>
      </c>
      <c r="G73" s="25">
        <f>SUM(G5:G71)</f>
        <v>151116285370</v>
      </c>
      <c r="R73" s="17"/>
    </row>
    <row r="74" spans="1:18" x14ac:dyDescent="0.2">
      <c r="R74" s="17"/>
    </row>
    <row r="75" spans="1:18" x14ac:dyDescent="0.2">
      <c r="A75" s="26" t="s">
        <v>86</v>
      </c>
      <c r="R75" s="17"/>
    </row>
    <row r="76" spans="1:18" x14ac:dyDescent="0.2">
      <c r="C76" s="17"/>
      <c r="E76" s="17"/>
      <c r="G76" s="17"/>
    </row>
  </sheetData>
  <phoneticPr fontId="1" type="noConversion"/>
  <conditionalFormatting sqref="A75">
    <cfRule type="expression" dxfId="3" priority="2" stopIfTrue="1">
      <formula>MOD(ROW(),5)=1</formula>
    </cfRule>
  </conditionalFormatting>
  <conditionalFormatting sqref="A4:G73">
    <cfRule type="expression" dxfId="2" priority="1" stopIfTrue="1">
      <formula>MOD(ROW(),3)=1</formula>
    </cfRule>
  </conditionalFormatting>
  <pageMargins left="0.7" right="0.7" top="0.5" bottom="0.5" header="0.05" footer="0.05"/>
  <pageSetup scale="77" orientation="portrait" r:id="rId1"/>
  <rowBreaks count="1" manualBreakCount="1">
    <brk id="37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76"/>
  <sheetViews>
    <sheetView zoomScaleNormal="100" zoomScaleSheetLayoutView="100" workbookViewId="0">
      <pane ySplit="4" topLeftCell="A5" activePane="bottomLeft" state="frozen"/>
      <selection sqref="A1:XFD1048576"/>
      <selection pane="bottomLeft"/>
    </sheetView>
  </sheetViews>
  <sheetFormatPr defaultRowHeight="14.25" x14ac:dyDescent="0.2"/>
  <cols>
    <col min="1" max="1" width="17.7109375" style="2" customWidth="1"/>
    <col min="2" max="2" width="9.28515625" style="11" bestFit="1" customWidth="1"/>
    <col min="3" max="3" width="18.7109375" style="2" customWidth="1"/>
    <col min="4" max="4" width="16.42578125" style="11" bestFit="1" customWidth="1"/>
    <col min="5" max="5" width="18.7109375" style="2" customWidth="1"/>
    <col min="6" max="6" width="16.42578125" style="11" bestFit="1" customWidth="1"/>
    <col min="7" max="7" width="18.7109375" style="2" customWidth="1"/>
    <col min="8" max="16384" width="9.140625" style="2"/>
  </cols>
  <sheetData>
    <row r="1" spans="1:18" ht="23.25" x14ac:dyDescent="0.35">
      <c r="A1" s="7" t="s">
        <v>73</v>
      </c>
      <c r="B1" s="8"/>
      <c r="C1" s="9"/>
      <c r="D1" s="8"/>
      <c r="E1" s="9"/>
      <c r="F1" s="8"/>
      <c r="G1" s="9"/>
    </row>
    <row r="2" spans="1:18" ht="15" x14ac:dyDescent="0.25">
      <c r="A2" s="10" t="s">
        <v>92</v>
      </c>
      <c r="B2" s="10"/>
      <c r="C2" s="10"/>
      <c r="D2" s="10"/>
      <c r="E2" s="10"/>
      <c r="F2" s="10"/>
      <c r="G2" s="10"/>
    </row>
    <row r="3" spans="1:18" ht="15" thickBot="1" x14ac:dyDescent="0.25"/>
    <row r="4" spans="1:18" s="36" customFormat="1" ht="25.5" x14ac:dyDescent="0.2">
      <c r="A4" s="33" t="s">
        <v>0</v>
      </c>
      <c r="B4" s="34" t="s">
        <v>1</v>
      </c>
      <c r="C4" s="37" t="s">
        <v>85</v>
      </c>
      <c r="D4" s="37" t="s">
        <v>93</v>
      </c>
      <c r="E4" s="37" t="s">
        <v>84</v>
      </c>
      <c r="F4" s="37" t="s">
        <v>93</v>
      </c>
      <c r="G4" s="38" t="s">
        <v>81</v>
      </c>
    </row>
    <row r="5" spans="1:18" x14ac:dyDescent="0.2">
      <c r="A5" s="12" t="s">
        <v>4</v>
      </c>
      <c r="B5" s="13" t="s">
        <v>82</v>
      </c>
      <c r="C5" s="14">
        <v>32478758</v>
      </c>
      <c r="D5" s="15">
        <f>((C5-E5)/E5)</f>
        <v>3.3789432912027871E-2</v>
      </c>
      <c r="E5" s="14">
        <v>31417189</v>
      </c>
      <c r="F5" s="15">
        <f>((E5-G5)/G5)</f>
        <v>-3.4325811660763039E-2</v>
      </c>
      <c r="G5" s="16">
        <v>32533943</v>
      </c>
    </row>
    <row r="6" spans="1:18" x14ac:dyDescent="0.2">
      <c r="A6" s="12" t="s">
        <v>5</v>
      </c>
      <c r="B6" s="13" t="s">
        <v>83</v>
      </c>
      <c r="C6" s="14">
        <v>14512497</v>
      </c>
      <c r="D6" s="15">
        <f t="shared" ref="D6:D68" si="0">((C6-E6)/E6)</f>
        <v>-1.5812180100745588E-2</v>
      </c>
      <c r="E6" s="14">
        <v>14745658</v>
      </c>
      <c r="F6" s="15">
        <f t="shared" ref="F6:F68" si="1">((E6-G6)/G6)</f>
        <v>3.918061111523382E-2</v>
      </c>
      <c r="G6" s="16">
        <v>14189697</v>
      </c>
    </row>
    <row r="7" spans="1:18" x14ac:dyDescent="0.2">
      <c r="A7" s="12" t="s">
        <v>6</v>
      </c>
      <c r="B7" s="13" t="s">
        <v>82</v>
      </c>
      <c r="C7" s="14">
        <v>34168007</v>
      </c>
      <c r="D7" s="15">
        <f t="shared" si="0"/>
        <v>-2.7674255233862109E-2</v>
      </c>
      <c r="E7" s="14">
        <v>35140494</v>
      </c>
      <c r="F7" s="15">
        <f t="shared" si="1"/>
        <v>-1.8483286393528985E-2</v>
      </c>
      <c r="G7" s="16">
        <v>35802237</v>
      </c>
      <c r="R7" s="17"/>
    </row>
    <row r="8" spans="1:18" x14ac:dyDescent="0.2">
      <c r="A8" s="12" t="s">
        <v>7</v>
      </c>
      <c r="B8" s="13" t="s">
        <v>82</v>
      </c>
      <c r="C8" s="14">
        <v>17780836</v>
      </c>
      <c r="D8" s="15">
        <f t="shared" si="0"/>
        <v>-3.0106764798399511E-3</v>
      </c>
      <c r="E8" s="14">
        <v>17834530</v>
      </c>
      <c r="F8" s="15">
        <f t="shared" si="1"/>
        <v>2.1528500078843344E-2</v>
      </c>
      <c r="G8" s="16">
        <v>17458671</v>
      </c>
      <c r="R8" s="17"/>
    </row>
    <row r="9" spans="1:18" x14ac:dyDescent="0.2">
      <c r="A9" s="12" t="s">
        <v>8</v>
      </c>
      <c r="B9" s="13" t="s">
        <v>82</v>
      </c>
      <c r="C9" s="14">
        <v>145078215</v>
      </c>
      <c r="D9" s="15">
        <f t="shared" si="0"/>
        <v>0.2528329848765965</v>
      </c>
      <c r="E9" s="14">
        <v>115800124</v>
      </c>
      <c r="F9" s="15">
        <f t="shared" si="1"/>
        <v>0.29362508830126821</v>
      </c>
      <c r="G9" s="16">
        <v>89515985</v>
      </c>
      <c r="R9" s="17"/>
    </row>
    <row r="10" spans="1:18" x14ac:dyDescent="0.2">
      <c r="A10" s="12" t="s">
        <v>9</v>
      </c>
      <c r="B10" s="13" t="s">
        <v>82</v>
      </c>
      <c r="C10" s="14">
        <v>110405013</v>
      </c>
      <c r="D10" s="15">
        <f t="shared" si="0"/>
        <v>0.11117634838096377</v>
      </c>
      <c r="E10" s="14">
        <v>99358678</v>
      </c>
      <c r="F10" s="15">
        <f t="shared" si="1"/>
        <v>-1.5646046653727628E-2</v>
      </c>
      <c r="G10" s="16">
        <v>100937958</v>
      </c>
      <c r="R10" s="17"/>
    </row>
    <row r="11" spans="1:18" x14ac:dyDescent="0.2">
      <c r="A11" s="12" t="s">
        <v>10</v>
      </c>
      <c r="B11" s="13" t="s">
        <v>83</v>
      </c>
      <c r="C11" s="14"/>
      <c r="D11" s="15" t="s">
        <v>79</v>
      </c>
      <c r="E11" s="14"/>
      <c r="F11" s="15" t="s">
        <v>79</v>
      </c>
      <c r="G11" s="16"/>
      <c r="R11" s="17"/>
    </row>
    <row r="12" spans="1:18" x14ac:dyDescent="0.2">
      <c r="A12" s="12" t="s">
        <v>11</v>
      </c>
      <c r="B12" s="13" t="s">
        <v>82</v>
      </c>
      <c r="C12" s="14">
        <v>2780345</v>
      </c>
      <c r="D12" s="15">
        <f t="shared" si="0"/>
        <v>0.20557121591919686</v>
      </c>
      <c r="E12" s="14">
        <v>2306247</v>
      </c>
      <c r="F12" s="15">
        <f t="shared" si="1"/>
        <v>-0.11661805905078404</v>
      </c>
      <c r="G12" s="16">
        <v>2610702</v>
      </c>
      <c r="R12" s="17"/>
    </row>
    <row r="13" spans="1:18" x14ac:dyDescent="0.2">
      <c r="A13" s="12" t="s">
        <v>12</v>
      </c>
      <c r="B13" s="13" t="s">
        <v>82</v>
      </c>
      <c r="C13" s="14">
        <v>1024879</v>
      </c>
      <c r="D13" s="15">
        <f t="shared" si="0"/>
        <v>5.1667063439942207E-2</v>
      </c>
      <c r="E13" s="14">
        <v>974528</v>
      </c>
      <c r="F13" s="15">
        <f t="shared" si="1"/>
        <v>-0.3276116998412395</v>
      </c>
      <c r="G13" s="16">
        <v>1449353</v>
      </c>
      <c r="R13" s="17"/>
    </row>
    <row r="14" spans="1:18" x14ac:dyDescent="0.2">
      <c r="A14" s="12" t="s">
        <v>13</v>
      </c>
      <c r="B14" s="13" t="s">
        <v>82</v>
      </c>
      <c r="C14" s="14">
        <v>16122425</v>
      </c>
      <c r="D14" s="15">
        <f t="shared" si="0"/>
        <v>-4.1178351666359978E-3</v>
      </c>
      <c r="E14" s="14">
        <v>16189089</v>
      </c>
      <c r="F14" s="15">
        <f t="shared" si="1"/>
        <v>2.1317850486298303E-2</v>
      </c>
      <c r="G14" s="16">
        <v>15851176</v>
      </c>
      <c r="R14" s="17"/>
    </row>
    <row r="15" spans="1:18" x14ac:dyDescent="0.2">
      <c r="A15" s="12" t="s">
        <v>14</v>
      </c>
      <c r="B15" s="13" t="s">
        <v>82</v>
      </c>
      <c r="C15" s="14">
        <v>81137</v>
      </c>
      <c r="D15" s="15">
        <f t="shared" si="0"/>
        <v>-4.9550763175465931E-2</v>
      </c>
      <c r="E15" s="14">
        <v>85367</v>
      </c>
      <c r="F15" s="15">
        <f t="shared" si="1"/>
        <v>-3.4386417365140767E-2</v>
      </c>
      <c r="G15" s="16">
        <v>88407</v>
      </c>
      <c r="R15" s="17"/>
    </row>
    <row r="16" spans="1:18" x14ac:dyDescent="0.2">
      <c r="A16" s="12" t="s">
        <v>15</v>
      </c>
      <c r="B16" s="13" t="s">
        <v>82</v>
      </c>
      <c r="C16" s="14">
        <v>14644770</v>
      </c>
      <c r="D16" s="15">
        <f t="shared" si="0"/>
        <v>-1.9183255142470473E-2</v>
      </c>
      <c r="E16" s="14">
        <v>14931199</v>
      </c>
      <c r="F16" s="15">
        <f t="shared" si="1"/>
        <v>3.9957923045532362E-2</v>
      </c>
      <c r="G16" s="16">
        <v>14357503</v>
      </c>
      <c r="R16" s="17"/>
    </row>
    <row r="17" spans="1:18" x14ac:dyDescent="0.2">
      <c r="A17" s="12" t="s">
        <v>78</v>
      </c>
      <c r="B17" s="13" t="s">
        <v>82</v>
      </c>
      <c r="C17" s="14">
        <v>212371720</v>
      </c>
      <c r="D17" s="15">
        <f t="shared" si="0"/>
        <v>0.18069359830469406</v>
      </c>
      <c r="E17" s="14">
        <v>179870307</v>
      </c>
      <c r="F17" s="15">
        <f t="shared" si="1"/>
        <v>0.18799339585909286</v>
      </c>
      <c r="G17" s="16">
        <v>151406824</v>
      </c>
      <c r="R17" s="17"/>
    </row>
    <row r="18" spans="1:18" x14ac:dyDescent="0.2">
      <c r="A18" s="12" t="s">
        <v>16</v>
      </c>
      <c r="B18" s="13" t="s">
        <v>82</v>
      </c>
      <c r="C18" s="14">
        <v>4186611</v>
      </c>
      <c r="D18" s="15">
        <f t="shared" si="0"/>
        <v>9.8121138710806133E-2</v>
      </c>
      <c r="E18" s="14">
        <v>3812522</v>
      </c>
      <c r="F18" s="15">
        <f t="shared" si="1"/>
        <v>-5.1825371738267012E-2</v>
      </c>
      <c r="G18" s="16">
        <v>4020907</v>
      </c>
      <c r="R18" s="17"/>
    </row>
    <row r="19" spans="1:18" x14ac:dyDescent="0.2">
      <c r="A19" s="12" t="s">
        <v>17</v>
      </c>
      <c r="B19" s="13" t="s">
        <v>83</v>
      </c>
      <c r="C19" s="14"/>
      <c r="D19" s="15" t="s">
        <v>79</v>
      </c>
      <c r="E19" s="14"/>
      <c r="F19" s="15" t="s">
        <v>79</v>
      </c>
      <c r="G19" s="16"/>
      <c r="R19" s="17"/>
    </row>
    <row r="20" spans="1:18" x14ac:dyDescent="0.2">
      <c r="A20" s="12" t="s">
        <v>18</v>
      </c>
      <c r="B20" s="13" t="s">
        <v>82</v>
      </c>
      <c r="C20" s="14">
        <v>217255441</v>
      </c>
      <c r="D20" s="15">
        <f t="shared" si="0"/>
        <v>-4.0236878891211865E-2</v>
      </c>
      <c r="E20" s="14">
        <v>226363606</v>
      </c>
      <c r="F20" s="15">
        <f t="shared" si="1"/>
        <v>1.3891748445173891E-2</v>
      </c>
      <c r="G20" s="16">
        <v>223262105</v>
      </c>
      <c r="R20" s="17"/>
    </row>
    <row r="21" spans="1:18" x14ac:dyDescent="0.2">
      <c r="A21" s="12" t="s">
        <v>19</v>
      </c>
      <c r="B21" s="13" t="s">
        <v>82</v>
      </c>
      <c r="C21" s="14">
        <v>31222956</v>
      </c>
      <c r="D21" s="15">
        <f t="shared" si="0"/>
        <v>1.783742802424023E-2</v>
      </c>
      <c r="E21" s="14">
        <v>30675779</v>
      </c>
      <c r="F21" s="15">
        <f t="shared" si="1"/>
        <v>2.5899912100920436E-2</v>
      </c>
      <c r="G21" s="16">
        <v>29901337</v>
      </c>
      <c r="R21" s="17"/>
    </row>
    <row r="22" spans="1:18" x14ac:dyDescent="0.2">
      <c r="A22" s="12" t="s">
        <v>20</v>
      </c>
      <c r="B22" s="13" t="s">
        <v>82</v>
      </c>
      <c r="C22" s="14">
        <v>23692161</v>
      </c>
      <c r="D22" s="15">
        <f t="shared" si="0"/>
        <v>-0.17237540477945415</v>
      </c>
      <c r="E22" s="14">
        <v>28626700</v>
      </c>
      <c r="F22" s="15">
        <f t="shared" si="1"/>
        <v>7.6815432156512611E-2</v>
      </c>
      <c r="G22" s="16">
        <v>26584593</v>
      </c>
      <c r="R22" s="17"/>
    </row>
    <row r="23" spans="1:18" x14ac:dyDescent="0.2">
      <c r="A23" s="12" t="s">
        <v>21</v>
      </c>
      <c r="B23" s="13" t="s">
        <v>83</v>
      </c>
      <c r="C23" s="14">
        <v>606482</v>
      </c>
      <c r="D23" s="15">
        <f t="shared" si="0"/>
        <v>0.11556615052956476</v>
      </c>
      <c r="E23" s="14">
        <v>543654</v>
      </c>
      <c r="F23" s="15">
        <f t="shared" si="1"/>
        <v>3.7513573550993613E-2</v>
      </c>
      <c r="G23" s="16">
        <v>523997</v>
      </c>
      <c r="R23" s="17"/>
    </row>
    <row r="24" spans="1:18" x14ac:dyDescent="0.2">
      <c r="A24" s="12" t="s">
        <v>22</v>
      </c>
      <c r="B24" s="13" t="s">
        <v>83</v>
      </c>
      <c r="C24" s="14">
        <v>7728383</v>
      </c>
      <c r="D24" s="15">
        <f t="shared" si="0"/>
        <v>3.215081262489735E-2</v>
      </c>
      <c r="E24" s="14">
        <v>7487649</v>
      </c>
      <c r="F24" s="15">
        <f t="shared" si="1"/>
        <v>4.2418742030614971E-2</v>
      </c>
      <c r="G24" s="16">
        <v>7182957</v>
      </c>
      <c r="R24" s="17"/>
    </row>
    <row r="25" spans="1:18" x14ac:dyDescent="0.2">
      <c r="A25" s="12" t="s">
        <v>23</v>
      </c>
      <c r="B25" s="13" t="s">
        <v>83</v>
      </c>
      <c r="C25" s="14"/>
      <c r="D25" s="15" t="s">
        <v>79</v>
      </c>
      <c r="E25" s="14"/>
      <c r="F25" s="15" t="s">
        <v>79</v>
      </c>
      <c r="G25" s="16"/>
      <c r="R25" s="17"/>
    </row>
    <row r="26" spans="1:18" x14ac:dyDescent="0.2">
      <c r="A26" s="12" t="s">
        <v>24</v>
      </c>
      <c r="B26" s="13" t="s">
        <v>83</v>
      </c>
      <c r="C26" s="14">
        <v>15078136</v>
      </c>
      <c r="D26" s="15">
        <f t="shared" si="0"/>
        <v>-0.16626941607646764</v>
      </c>
      <c r="E26" s="14">
        <v>18085142</v>
      </c>
      <c r="F26" s="15">
        <f t="shared" si="1"/>
        <v>1.4744398076977675E-2</v>
      </c>
      <c r="G26" s="16">
        <v>17822362</v>
      </c>
      <c r="R26" s="17"/>
    </row>
    <row r="27" spans="1:18" x14ac:dyDescent="0.2">
      <c r="A27" s="12" t="s">
        <v>25</v>
      </c>
      <c r="B27" s="13" t="s">
        <v>83</v>
      </c>
      <c r="C27" s="14">
        <v>514934</v>
      </c>
      <c r="D27" s="15">
        <f t="shared" si="0"/>
        <v>0.28838181022080439</v>
      </c>
      <c r="E27" s="14">
        <v>399675</v>
      </c>
      <c r="F27" s="15">
        <f t="shared" si="1"/>
        <v>4.8635927144498846E-2</v>
      </c>
      <c r="G27" s="16">
        <v>381138</v>
      </c>
      <c r="R27" s="17"/>
    </row>
    <row r="28" spans="1:18" x14ac:dyDescent="0.2">
      <c r="A28" s="12" t="s">
        <v>26</v>
      </c>
      <c r="B28" s="13" t="s">
        <v>82</v>
      </c>
      <c r="C28" s="14">
        <v>26886710</v>
      </c>
      <c r="D28" s="15">
        <f t="shared" si="0"/>
        <v>-3.0479273733266598E-2</v>
      </c>
      <c r="E28" s="14">
        <v>27731960</v>
      </c>
      <c r="F28" s="15">
        <f t="shared" si="1"/>
        <v>4.0096193659499652E-2</v>
      </c>
      <c r="G28" s="16">
        <v>26662880</v>
      </c>
      <c r="R28" s="17"/>
    </row>
    <row r="29" spans="1:18" x14ac:dyDescent="0.2">
      <c r="A29" s="12" t="s">
        <v>27</v>
      </c>
      <c r="B29" s="13" t="s">
        <v>82</v>
      </c>
      <c r="C29" s="14">
        <v>8554869</v>
      </c>
      <c r="D29" s="15">
        <f t="shared" si="0"/>
        <v>-6.9421091201024116E-3</v>
      </c>
      <c r="E29" s="14">
        <v>8614673</v>
      </c>
      <c r="F29" s="15">
        <f t="shared" si="1"/>
        <v>2.5998099419714416E-2</v>
      </c>
      <c r="G29" s="16">
        <v>8396383</v>
      </c>
      <c r="R29" s="17"/>
    </row>
    <row r="30" spans="1:18" x14ac:dyDescent="0.2">
      <c r="A30" s="12" t="s">
        <v>28</v>
      </c>
      <c r="B30" s="13" t="s">
        <v>82</v>
      </c>
      <c r="C30" s="14">
        <v>4978360</v>
      </c>
      <c r="D30" s="15">
        <f t="shared" si="0"/>
        <v>-0.16435319353291727</v>
      </c>
      <c r="E30" s="14">
        <v>5957493</v>
      </c>
      <c r="F30" s="15">
        <f t="shared" si="1"/>
        <v>6.6641015926853495E-2</v>
      </c>
      <c r="G30" s="16">
        <v>5585284</v>
      </c>
      <c r="R30" s="17"/>
    </row>
    <row r="31" spans="1:18" x14ac:dyDescent="0.2">
      <c r="A31" s="12" t="s">
        <v>29</v>
      </c>
      <c r="B31" s="13" t="s">
        <v>82</v>
      </c>
      <c r="C31" s="14">
        <v>11116312</v>
      </c>
      <c r="D31" s="15">
        <f t="shared" si="0"/>
        <v>-6.1212664320441975E-3</v>
      </c>
      <c r="E31" s="14">
        <v>11184777</v>
      </c>
      <c r="F31" s="15">
        <f t="shared" si="1"/>
        <v>2.2638195827278679E-2</v>
      </c>
      <c r="G31" s="16">
        <v>10937179</v>
      </c>
      <c r="R31" s="17"/>
    </row>
    <row r="32" spans="1:18" x14ac:dyDescent="0.2">
      <c r="A32" s="12" t="s">
        <v>30</v>
      </c>
      <c r="B32" s="13" t="s">
        <v>82</v>
      </c>
      <c r="C32" s="14">
        <v>34458336</v>
      </c>
      <c r="D32" s="15">
        <f t="shared" si="0"/>
        <v>-8.125595656045187E-2</v>
      </c>
      <c r="E32" s="14">
        <v>37505915</v>
      </c>
      <c r="F32" s="15">
        <f t="shared" si="1"/>
        <v>1.0234322316171468E-2</v>
      </c>
      <c r="G32" s="16">
        <v>37125956</v>
      </c>
      <c r="R32" s="17"/>
    </row>
    <row r="33" spans="1:18" x14ac:dyDescent="0.2">
      <c r="A33" s="12" t="s">
        <v>31</v>
      </c>
      <c r="B33" s="13" t="s">
        <v>82</v>
      </c>
      <c r="C33" s="14">
        <v>128867164</v>
      </c>
      <c r="D33" s="15">
        <f t="shared" si="0"/>
        <v>-2.4033574111875598E-3</v>
      </c>
      <c r="E33" s="14">
        <v>129177624</v>
      </c>
      <c r="F33" s="15">
        <f t="shared" si="1"/>
        <v>-1.9002025116880678E-2</v>
      </c>
      <c r="G33" s="16">
        <v>131679807</v>
      </c>
      <c r="R33" s="17"/>
    </row>
    <row r="34" spans="1:18" x14ac:dyDescent="0.2">
      <c r="A34" s="12" t="s">
        <v>32</v>
      </c>
      <c r="B34" s="13" t="s">
        <v>83</v>
      </c>
      <c r="C34" s="14">
        <v>3390742</v>
      </c>
      <c r="D34" s="15">
        <f t="shared" si="0"/>
        <v>-4.7724873620466689E-4</v>
      </c>
      <c r="E34" s="14">
        <v>3392361</v>
      </c>
      <c r="F34" s="15">
        <f t="shared" si="1"/>
        <v>0.11599963286466557</v>
      </c>
      <c r="G34" s="16">
        <v>3039751</v>
      </c>
      <c r="R34" s="17"/>
    </row>
    <row r="35" spans="1:18" x14ac:dyDescent="0.2">
      <c r="A35" s="12" t="s">
        <v>33</v>
      </c>
      <c r="B35" s="13" t="s">
        <v>82</v>
      </c>
      <c r="C35" s="14">
        <v>49890548</v>
      </c>
      <c r="D35" s="15">
        <f t="shared" si="0"/>
        <v>0.84012305710828705</v>
      </c>
      <c r="E35" s="14">
        <v>27112615</v>
      </c>
      <c r="F35" s="15">
        <f t="shared" si="1"/>
        <v>5.8802011756294077E-2</v>
      </c>
      <c r="G35" s="16">
        <v>25606879</v>
      </c>
      <c r="R35" s="17"/>
    </row>
    <row r="36" spans="1:18" x14ac:dyDescent="0.2">
      <c r="A36" s="12" t="s">
        <v>34</v>
      </c>
      <c r="B36" s="13" t="s">
        <v>83</v>
      </c>
      <c r="C36" s="14">
        <v>27590032</v>
      </c>
      <c r="D36" s="15">
        <f t="shared" si="0"/>
        <v>-1.2809418052005812E-2</v>
      </c>
      <c r="E36" s="14">
        <v>27948030</v>
      </c>
      <c r="F36" s="15">
        <f t="shared" si="1"/>
        <v>-3.9675180000567365E-3</v>
      </c>
      <c r="G36" s="16">
        <v>28059356</v>
      </c>
      <c r="R36" s="17"/>
    </row>
    <row r="37" spans="1:18" x14ac:dyDescent="0.2">
      <c r="A37" s="12" t="s">
        <v>35</v>
      </c>
      <c r="B37" s="13" t="s">
        <v>82</v>
      </c>
      <c r="C37" s="14">
        <v>2648429</v>
      </c>
      <c r="D37" s="15">
        <f t="shared" si="0"/>
        <v>3.5373303423919034E-2</v>
      </c>
      <c r="E37" s="14">
        <v>2557946</v>
      </c>
      <c r="F37" s="15">
        <f t="shared" si="1"/>
        <v>6.0780963597608012E-2</v>
      </c>
      <c r="G37" s="16">
        <v>2411380</v>
      </c>
      <c r="R37" s="17"/>
    </row>
    <row r="38" spans="1:18" x14ac:dyDescent="0.2">
      <c r="A38" s="12" t="s">
        <v>36</v>
      </c>
      <c r="B38" s="13" t="s">
        <v>83</v>
      </c>
      <c r="C38" s="14"/>
      <c r="D38" s="15" t="s">
        <v>79</v>
      </c>
      <c r="E38" s="14"/>
      <c r="F38" s="15" t="s">
        <v>79</v>
      </c>
      <c r="G38" s="16"/>
      <c r="R38" s="17"/>
    </row>
    <row r="39" spans="1:18" x14ac:dyDescent="0.2">
      <c r="A39" s="12" t="s">
        <v>37</v>
      </c>
      <c r="B39" s="13" t="s">
        <v>82</v>
      </c>
      <c r="C39" s="14">
        <v>4456844</v>
      </c>
      <c r="D39" s="15">
        <f t="shared" si="0"/>
        <v>-0.28543730539028722</v>
      </c>
      <c r="E39" s="14">
        <v>6237163</v>
      </c>
      <c r="F39" s="15">
        <f t="shared" si="1"/>
        <v>-0.49312893562458748</v>
      </c>
      <c r="G39" s="16">
        <v>12305226</v>
      </c>
      <c r="R39" s="17"/>
    </row>
    <row r="40" spans="1:18" x14ac:dyDescent="0.2">
      <c r="A40" s="12" t="s">
        <v>38</v>
      </c>
      <c r="B40" s="13" t="s">
        <v>82</v>
      </c>
      <c r="C40" s="14">
        <v>5048335</v>
      </c>
      <c r="D40" s="15">
        <f t="shared" si="0"/>
        <v>0.17785229340481482</v>
      </c>
      <c r="E40" s="14">
        <v>4286051</v>
      </c>
      <c r="F40" s="15">
        <f t="shared" si="1"/>
        <v>-0.10079683222423838</v>
      </c>
      <c r="G40" s="16">
        <v>4766499</v>
      </c>
      <c r="R40" s="17"/>
    </row>
    <row r="41" spans="1:18" x14ac:dyDescent="0.2">
      <c r="A41" s="12" t="s">
        <v>39</v>
      </c>
      <c r="B41" s="13" t="s">
        <v>82</v>
      </c>
      <c r="C41" s="14">
        <v>5327382</v>
      </c>
      <c r="D41" s="15">
        <f t="shared" si="0"/>
        <v>2.4966446155314282E-2</v>
      </c>
      <c r="E41" s="14">
        <v>5197616</v>
      </c>
      <c r="F41" s="15">
        <f t="shared" si="1"/>
        <v>4.4109975120705261E-2</v>
      </c>
      <c r="G41" s="16">
        <v>4978035</v>
      </c>
      <c r="R41" s="17"/>
    </row>
    <row r="42" spans="1:18" x14ac:dyDescent="0.2">
      <c r="A42" s="12" t="s">
        <v>40</v>
      </c>
      <c r="B42" s="13" t="s">
        <v>83</v>
      </c>
      <c r="C42" s="14">
        <v>2639976</v>
      </c>
      <c r="D42" s="15">
        <f t="shared" si="0"/>
        <v>0.15524134261268957</v>
      </c>
      <c r="E42" s="14">
        <v>2285216</v>
      </c>
      <c r="F42" s="15">
        <f t="shared" si="1"/>
        <v>-0.29092129939344596</v>
      </c>
      <c r="G42" s="16">
        <v>3222796</v>
      </c>
      <c r="R42" s="17"/>
    </row>
    <row r="43" spans="1:18" x14ac:dyDescent="0.2">
      <c r="A43" s="12" t="s">
        <v>41</v>
      </c>
      <c r="B43" s="13" t="s">
        <v>83</v>
      </c>
      <c r="C43" s="14">
        <v>807753</v>
      </c>
      <c r="D43" s="15">
        <f t="shared" si="0"/>
        <v>0.11194272294523659</v>
      </c>
      <c r="E43" s="14">
        <v>726434</v>
      </c>
      <c r="F43" s="15">
        <f t="shared" si="1"/>
        <v>4.7637589738708568E-2</v>
      </c>
      <c r="G43" s="16">
        <v>693402</v>
      </c>
      <c r="R43" s="17"/>
    </row>
    <row r="44" spans="1:18" x14ac:dyDescent="0.2">
      <c r="A44" s="12" t="s">
        <v>42</v>
      </c>
      <c r="B44" s="13" t="s">
        <v>82</v>
      </c>
      <c r="C44" s="14">
        <v>7937493</v>
      </c>
      <c r="D44" s="15">
        <f t="shared" si="0"/>
        <v>1.890577317975773E-2</v>
      </c>
      <c r="E44" s="14">
        <v>7790213</v>
      </c>
      <c r="F44" s="15">
        <f t="shared" si="1"/>
        <v>4.2355262425498391E-2</v>
      </c>
      <c r="G44" s="16">
        <v>7473664</v>
      </c>
      <c r="R44" s="17"/>
    </row>
    <row r="45" spans="1:18" x14ac:dyDescent="0.2">
      <c r="A45" s="12" t="s">
        <v>43</v>
      </c>
      <c r="B45" s="13" t="s">
        <v>82</v>
      </c>
      <c r="C45" s="14">
        <v>7856819</v>
      </c>
      <c r="D45" s="15">
        <f t="shared" si="0"/>
        <v>-3.2692591808292169E-2</v>
      </c>
      <c r="E45" s="14">
        <v>8122360</v>
      </c>
      <c r="F45" s="15">
        <f t="shared" si="1"/>
        <v>-1.8320645209178314E-3</v>
      </c>
      <c r="G45" s="16">
        <v>8137268</v>
      </c>
      <c r="R45" s="17"/>
    </row>
    <row r="46" spans="1:18" x14ac:dyDescent="0.2">
      <c r="A46" s="12" t="s">
        <v>44</v>
      </c>
      <c r="B46" s="13" t="s">
        <v>82</v>
      </c>
      <c r="C46" s="14">
        <v>27201594</v>
      </c>
      <c r="D46" s="15">
        <f t="shared" si="0"/>
        <v>2.5834427806871132E-2</v>
      </c>
      <c r="E46" s="14">
        <v>26516554</v>
      </c>
      <c r="F46" s="15">
        <f t="shared" si="1"/>
        <v>-7.6130245632519286E-2</v>
      </c>
      <c r="G46" s="16">
        <v>28701615</v>
      </c>
      <c r="R46" s="17"/>
    </row>
    <row r="47" spans="1:18" x14ac:dyDescent="0.2">
      <c r="A47" s="12" t="s">
        <v>45</v>
      </c>
      <c r="B47" s="13" t="s">
        <v>82</v>
      </c>
      <c r="C47" s="14">
        <v>102406141</v>
      </c>
      <c r="D47" s="15">
        <f t="shared" si="0"/>
        <v>0.38246465220166165</v>
      </c>
      <c r="E47" s="14">
        <v>74075052</v>
      </c>
      <c r="F47" s="15">
        <f t="shared" si="1"/>
        <v>4.5330936513127855E-2</v>
      </c>
      <c r="G47" s="16">
        <v>70862776</v>
      </c>
      <c r="R47" s="17"/>
    </row>
    <row r="48" spans="1:18" x14ac:dyDescent="0.2">
      <c r="A48" s="12" t="s">
        <v>46</v>
      </c>
      <c r="B48" s="13" t="s">
        <v>82</v>
      </c>
      <c r="C48" s="14"/>
      <c r="D48" s="15" t="s">
        <v>79</v>
      </c>
      <c r="E48" s="14"/>
      <c r="F48" s="15" t="s">
        <v>79</v>
      </c>
      <c r="G48" s="16"/>
      <c r="R48" s="17"/>
    </row>
    <row r="49" spans="1:18" x14ac:dyDescent="0.2">
      <c r="A49" s="12" t="s">
        <v>47</v>
      </c>
      <c r="B49" s="13" t="s">
        <v>82</v>
      </c>
      <c r="C49" s="14">
        <v>49738234</v>
      </c>
      <c r="D49" s="15">
        <f t="shared" si="0"/>
        <v>3.3173075035602011E-2</v>
      </c>
      <c r="E49" s="14">
        <v>48141241</v>
      </c>
      <c r="F49" s="15">
        <f t="shared" si="1"/>
        <v>6.6086301646857137E-2</v>
      </c>
      <c r="G49" s="16">
        <v>45156983</v>
      </c>
      <c r="R49" s="17"/>
    </row>
    <row r="50" spans="1:18" x14ac:dyDescent="0.2">
      <c r="A50" s="12" t="s">
        <v>48</v>
      </c>
      <c r="B50" s="13" t="s">
        <v>82</v>
      </c>
      <c r="C50" s="14">
        <v>3859932</v>
      </c>
      <c r="D50" s="15">
        <f t="shared" si="0"/>
        <v>2.7653963113494932E-2</v>
      </c>
      <c r="E50" s="14">
        <v>3756062</v>
      </c>
      <c r="F50" s="15">
        <f t="shared" si="1"/>
        <v>5.007511994869366E-2</v>
      </c>
      <c r="G50" s="16">
        <v>3576946</v>
      </c>
      <c r="R50" s="17"/>
    </row>
    <row r="51" spans="1:18" x14ac:dyDescent="0.2">
      <c r="A51" s="12" t="s">
        <v>49</v>
      </c>
      <c r="B51" s="13" t="s">
        <v>82</v>
      </c>
      <c r="C51" s="14">
        <v>11318954</v>
      </c>
      <c r="D51" s="15">
        <f t="shared" si="0"/>
        <v>-6.0156538900651832E-3</v>
      </c>
      <c r="E51" s="14">
        <v>11387457</v>
      </c>
      <c r="F51" s="15">
        <f t="shared" si="1"/>
        <v>2.3211695504348002E-2</v>
      </c>
      <c r="G51" s="16">
        <v>11129131</v>
      </c>
      <c r="R51" s="17"/>
    </row>
    <row r="52" spans="1:18" x14ac:dyDescent="0.2">
      <c r="A52" s="12" t="s">
        <v>50</v>
      </c>
      <c r="B52" s="13" t="s">
        <v>82</v>
      </c>
      <c r="C52" s="14">
        <v>124471134</v>
      </c>
      <c r="D52" s="15">
        <f t="shared" si="0"/>
        <v>1.9813164632965252</v>
      </c>
      <c r="E52" s="14">
        <v>41750393</v>
      </c>
      <c r="F52" s="15">
        <f t="shared" si="1"/>
        <v>-0.16740888557601621</v>
      </c>
      <c r="G52" s="16">
        <v>50145134</v>
      </c>
      <c r="R52" s="17"/>
    </row>
    <row r="53" spans="1:18" x14ac:dyDescent="0.2">
      <c r="A53" s="12" t="s">
        <v>51</v>
      </c>
      <c r="B53" s="13" t="s">
        <v>82</v>
      </c>
      <c r="C53" s="14">
        <v>6165216</v>
      </c>
      <c r="D53" s="15">
        <f t="shared" si="0"/>
        <v>-8.3386707989534601E-3</v>
      </c>
      <c r="E53" s="14">
        <v>6217058</v>
      </c>
      <c r="F53" s="15">
        <f t="shared" si="1"/>
        <v>2.115061264358924E-2</v>
      </c>
      <c r="G53" s="16">
        <v>6088287</v>
      </c>
      <c r="R53" s="17"/>
    </row>
    <row r="54" spans="1:18" x14ac:dyDescent="0.2">
      <c r="A54" s="12" t="s">
        <v>52</v>
      </c>
      <c r="B54" s="13" t="s">
        <v>82</v>
      </c>
      <c r="C54" s="14">
        <v>246869122</v>
      </c>
      <c r="D54" s="15">
        <f t="shared" si="0"/>
        <v>0.30047644322647354</v>
      </c>
      <c r="E54" s="14">
        <v>189829753</v>
      </c>
      <c r="F54" s="15">
        <f t="shared" si="1"/>
        <v>-1.0588901608606391E-2</v>
      </c>
      <c r="G54" s="16">
        <v>191861354</v>
      </c>
      <c r="R54" s="17"/>
    </row>
    <row r="55" spans="1:18" x14ac:dyDescent="0.2">
      <c r="A55" s="12" t="s">
        <v>53</v>
      </c>
      <c r="B55" s="13" t="s">
        <v>82</v>
      </c>
      <c r="C55" s="14">
        <v>21835978</v>
      </c>
      <c r="D55" s="15">
        <f t="shared" si="0"/>
        <v>-2.5239786652472857E-3</v>
      </c>
      <c r="E55" s="14">
        <v>21891231</v>
      </c>
      <c r="F55" s="15">
        <f t="shared" si="1"/>
        <v>1.8901017168145053E-2</v>
      </c>
      <c r="G55" s="16">
        <v>21485140</v>
      </c>
      <c r="R55" s="17"/>
    </row>
    <row r="56" spans="1:18" x14ac:dyDescent="0.2">
      <c r="A56" s="12" t="s">
        <v>54</v>
      </c>
      <c r="B56" s="13" t="s">
        <v>82</v>
      </c>
      <c r="C56" s="14">
        <v>12480973</v>
      </c>
      <c r="D56" s="15">
        <f t="shared" si="0"/>
        <v>-5.6428555551510098E-3</v>
      </c>
      <c r="E56" s="14">
        <v>12551801</v>
      </c>
      <c r="F56" s="15">
        <f t="shared" si="1"/>
        <v>2.2555144474049483E-2</v>
      </c>
      <c r="G56" s="16">
        <v>12274938</v>
      </c>
      <c r="R56" s="17"/>
    </row>
    <row r="57" spans="1:18" x14ac:dyDescent="0.2">
      <c r="A57" s="12" t="s">
        <v>55</v>
      </c>
      <c r="B57" s="13" t="s">
        <v>82</v>
      </c>
      <c r="C57" s="14">
        <v>127090301</v>
      </c>
      <c r="D57" s="15">
        <f t="shared" si="0"/>
        <v>1.2297735581591709E-2</v>
      </c>
      <c r="E57" s="14">
        <v>125546365</v>
      </c>
      <c r="F57" s="15">
        <f t="shared" si="1"/>
        <v>-5.1079313457660078E-2</v>
      </c>
      <c r="G57" s="16">
        <v>132304382</v>
      </c>
      <c r="R57" s="17"/>
    </row>
    <row r="58" spans="1:18" x14ac:dyDescent="0.2">
      <c r="A58" s="12" t="s">
        <v>56</v>
      </c>
      <c r="B58" s="13" t="s">
        <v>82</v>
      </c>
      <c r="C58" s="14">
        <v>17413734</v>
      </c>
      <c r="D58" s="15">
        <f t="shared" si="0"/>
        <v>-4.3222930006230082E-3</v>
      </c>
      <c r="E58" s="14">
        <v>17489328</v>
      </c>
      <c r="F58" s="15">
        <f t="shared" si="1"/>
        <v>1.9250945902969527E-2</v>
      </c>
      <c r="G58" s="16">
        <v>17159001</v>
      </c>
      <c r="R58" s="17"/>
    </row>
    <row r="59" spans="1:18" x14ac:dyDescent="0.2">
      <c r="A59" s="12" t="s">
        <v>2</v>
      </c>
      <c r="B59" s="13" t="s">
        <v>82</v>
      </c>
      <c r="C59" s="14">
        <v>36510669</v>
      </c>
      <c r="D59" s="15">
        <f t="shared" si="0"/>
        <v>-0.16510091083283329</v>
      </c>
      <c r="E59" s="14">
        <v>43730637</v>
      </c>
      <c r="F59" s="15">
        <f t="shared" si="1"/>
        <v>5.5710196056505477E-2</v>
      </c>
      <c r="G59" s="16">
        <v>41422956</v>
      </c>
      <c r="R59" s="17"/>
    </row>
    <row r="60" spans="1:18" x14ac:dyDescent="0.2">
      <c r="A60" s="12" t="s">
        <v>3</v>
      </c>
      <c r="B60" s="13" t="s">
        <v>82</v>
      </c>
      <c r="C60" s="14">
        <v>80303543</v>
      </c>
      <c r="D60" s="15">
        <f t="shared" si="0"/>
        <v>0.31495437358763267</v>
      </c>
      <c r="E60" s="14">
        <v>61069452</v>
      </c>
      <c r="F60" s="15">
        <f t="shared" si="1"/>
        <v>5.3787399737018411E-2</v>
      </c>
      <c r="G60" s="16">
        <v>57952346</v>
      </c>
      <c r="R60" s="17"/>
    </row>
    <row r="61" spans="1:18" x14ac:dyDescent="0.2">
      <c r="A61" s="12" t="s">
        <v>57</v>
      </c>
      <c r="B61" s="13" t="s">
        <v>82</v>
      </c>
      <c r="C61" s="14">
        <v>3591886</v>
      </c>
      <c r="D61" s="15">
        <f t="shared" si="0"/>
        <v>3.3075276820903297E-2</v>
      </c>
      <c r="E61" s="14">
        <v>3476887</v>
      </c>
      <c r="F61" s="15">
        <f t="shared" si="1"/>
        <v>5.3250718472412688E-2</v>
      </c>
      <c r="G61" s="16">
        <v>3301101</v>
      </c>
      <c r="R61" s="17"/>
    </row>
    <row r="62" spans="1:18" x14ac:dyDescent="0.2">
      <c r="A62" s="12" t="s">
        <v>58</v>
      </c>
      <c r="B62" s="13" t="s">
        <v>82</v>
      </c>
      <c r="C62" s="14">
        <v>632027</v>
      </c>
      <c r="D62" s="15">
        <f t="shared" si="0"/>
        <v>0.21071243168482978</v>
      </c>
      <c r="E62" s="14">
        <v>522029</v>
      </c>
      <c r="F62" s="15">
        <f t="shared" si="1"/>
        <v>-0.13427165112754025</v>
      </c>
      <c r="G62" s="16">
        <v>602994</v>
      </c>
      <c r="R62" s="17"/>
    </row>
    <row r="63" spans="1:18" x14ac:dyDescent="0.2">
      <c r="A63" s="12" t="s">
        <v>59</v>
      </c>
      <c r="B63" s="13" t="s">
        <v>82</v>
      </c>
      <c r="C63" s="14">
        <v>11547284</v>
      </c>
      <c r="D63" s="15">
        <f t="shared" si="0"/>
        <v>-6.1627240059461798E-3</v>
      </c>
      <c r="E63" s="14">
        <v>11618888</v>
      </c>
      <c r="F63" s="15">
        <f t="shared" si="1"/>
        <v>1.4374237946081461E-2</v>
      </c>
      <c r="G63" s="16">
        <v>11454242</v>
      </c>
      <c r="R63" s="17"/>
    </row>
    <row r="64" spans="1:18" x14ac:dyDescent="0.2">
      <c r="A64" s="12" t="s">
        <v>60</v>
      </c>
      <c r="B64" s="13" t="s">
        <v>82</v>
      </c>
      <c r="C64" s="14">
        <v>16253352</v>
      </c>
      <c r="D64" s="15">
        <f t="shared" si="0"/>
        <v>1.1869615395773586E-2</v>
      </c>
      <c r="E64" s="14">
        <v>16062694</v>
      </c>
      <c r="F64" s="15">
        <f t="shared" si="1"/>
        <v>3.8334255963589081E-3</v>
      </c>
      <c r="G64" s="16">
        <v>16001354</v>
      </c>
      <c r="R64" s="17"/>
    </row>
    <row r="65" spans="1:18" x14ac:dyDescent="0.2">
      <c r="A65" s="12" t="s">
        <v>61</v>
      </c>
      <c r="B65" s="13" t="s">
        <v>83</v>
      </c>
      <c r="C65" s="14">
        <v>3656714</v>
      </c>
      <c r="D65" s="15">
        <f t="shared" si="0"/>
        <v>3.459530635554893E-2</v>
      </c>
      <c r="E65" s="14">
        <v>3534439</v>
      </c>
      <c r="F65" s="15">
        <f t="shared" si="1"/>
        <v>5.2810004205951007E-2</v>
      </c>
      <c r="G65" s="16">
        <v>3357148</v>
      </c>
      <c r="R65" s="17"/>
    </row>
    <row r="66" spans="1:18" x14ac:dyDescent="0.2">
      <c r="A66" s="12" t="s">
        <v>62</v>
      </c>
      <c r="B66" s="13" t="s">
        <v>82</v>
      </c>
      <c r="C66" s="14">
        <v>2157368</v>
      </c>
      <c r="D66" s="15">
        <f t="shared" si="0"/>
        <v>-9.9656552936922115E-3</v>
      </c>
      <c r="E66" s="14">
        <v>2179084</v>
      </c>
      <c r="F66" s="15">
        <f t="shared" si="1"/>
        <v>6.5838289363696081E-2</v>
      </c>
      <c r="G66" s="16">
        <v>2044479</v>
      </c>
      <c r="R66" s="17"/>
    </row>
    <row r="67" spans="1:18" x14ac:dyDescent="0.2">
      <c r="A67" s="12" t="s">
        <v>63</v>
      </c>
      <c r="B67" s="13" t="s">
        <v>83</v>
      </c>
      <c r="C67" s="14"/>
      <c r="D67" s="15" t="s">
        <v>79</v>
      </c>
      <c r="E67" s="14"/>
      <c r="F67" s="15" t="s">
        <v>79</v>
      </c>
      <c r="G67" s="16"/>
      <c r="R67" s="17"/>
    </row>
    <row r="68" spans="1:18" x14ac:dyDescent="0.2">
      <c r="A68" s="12" t="s">
        <v>64</v>
      </c>
      <c r="B68" s="13" t="s">
        <v>82</v>
      </c>
      <c r="C68" s="14">
        <v>68025787</v>
      </c>
      <c r="D68" s="15">
        <f t="shared" si="0"/>
        <v>-0.10761915071618031</v>
      </c>
      <c r="E68" s="14">
        <v>76229546</v>
      </c>
      <c r="F68" s="15">
        <f t="shared" si="1"/>
        <v>5.0042936584398394E-2</v>
      </c>
      <c r="G68" s="16">
        <v>72596599</v>
      </c>
      <c r="R68" s="17"/>
    </row>
    <row r="69" spans="1:18" x14ac:dyDescent="0.2">
      <c r="A69" s="12" t="s">
        <v>65</v>
      </c>
      <c r="B69" s="13" t="s">
        <v>83</v>
      </c>
      <c r="C69" s="14"/>
      <c r="D69" s="15" t="s">
        <v>79</v>
      </c>
      <c r="E69" s="14"/>
      <c r="F69" s="15" t="s">
        <v>79</v>
      </c>
      <c r="G69" s="16"/>
      <c r="R69" s="17"/>
    </row>
    <row r="70" spans="1:18" x14ac:dyDescent="0.2">
      <c r="A70" s="12" t="s">
        <v>66</v>
      </c>
      <c r="B70" s="13" t="s">
        <v>82</v>
      </c>
      <c r="C70" s="14">
        <v>3052732</v>
      </c>
      <c r="D70" s="15">
        <f>((C70-E70)/E70)</f>
        <v>3.1359388846488964E-2</v>
      </c>
      <c r="E70" s="14">
        <v>2959911</v>
      </c>
      <c r="F70" s="15">
        <f>((E70-G70)/G70)</f>
        <v>5.7219814038015342E-2</v>
      </c>
      <c r="G70" s="16">
        <v>2799712</v>
      </c>
      <c r="R70" s="17"/>
    </row>
    <row r="71" spans="1:18" x14ac:dyDescent="0.2">
      <c r="A71" s="12" t="s">
        <v>67</v>
      </c>
      <c r="B71" s="13" t="s">
        <v>83</v>
      </c>
      <c r="C71" s="14">
        <v>1672521</v>
      </c>
      <c r="D71" s="15">
        <f>((C71-E71)/E71)</f>
        <v>4.3229385952601493E-2</v>
      </c>
      <c r="E71" s="14">
        <v>1603215</v>
      </c>
      <c r="F71" s="15">
        <f>((E71-G71)/G71)</f>
        <v>6.6509893662667519E-2</v>
      </c>
      <c r="G71" s="16">
        <v>1503235</v>
      </c>
      <c r="R71" s="17"/>
    </row>
    <row r="72" spans="1:18" x14ac:dyDescent="0.2">
      <c r="A72" s="18"/>
      <c r="B72" s="19"/>
      <c r="C72" s="14"/>
      <c r="D72" s="20"/>
      <c r="E72" s="14"/>
      <c r="F72" s="20"/>
      <c r="G72" s="16"/>
      <c r="R72" s="17"/>
    </row>
    <row r="73" spans="1:18" ht="15.75" thickBot="1" x14ac:dyDescent="0.3">
      <c r="A73" s="21" t="s">
        <v>68</v>
      </c>
      <c r="B73" s="22"/>
      <c r="C73" s="23">
        <f>SUM(C5:C71)</f>
        <v>2212445006</v>
      </c>
      <c r="D73" s="24">
        <f>((C73-E73)/E73)</f>
        <v>0.12729407492484082</v>
      </c>
      <c r="E73" s="23">
        <f>SUM(E5:E71)</f>
        <v>1962615661</v>
      </c>
      <c r="F73" s="24">
        <f>((E73-G73)/G73)</f>
        <v>2.7146583549368126E-2</v>
      </c>
      <c r="G73" s="25">
        <f>SUM(G5:G71)</f>
        <v>1910745450</v>
      </c>
      <c r="R73" s="17"/>
    </row>
    <row r="74" spans="1:18" x14ac:dyDescent="0.2">
      <c r="R74" s="17"/>
    </row>
    <row r="75" spans="1:18" x14ac:dyDescent="0.2">
      <c r="A75" s="26" t="s">
        <v>87</v>
      </c>
      <c r="R75" s="17"/>
    </row>
    <row r="76" spans="1:18" x14ac:dyDescent="0.2">
      <c r="C76" s="17"/>
      <c r="E76" s="17"/>
      <c r="G76" s="17"/>
    </row>
  </sheetData>
  <phoneticPr fontId="1" type="noConversion"/>
  <conditionalFormatting sqref="A75">
    <cfRule type="expression" dxfId="1" priority="10" stopIfTrue="1">
      <formula>MOD(ROW(),5)=1</formula>
    </cfRule>
  </conditionalFormatting>
  <conditionalFormatting sqref="A4:G73">
    <cfRule type="expression" dxfId="0" priority="1" stopIfTrue="1">
      <formula>MOD(ROW(),3)=1</formula>
    </cfRule>
  </conditionalFormatting>
  <pageMargins left="0.7" right="0.7" top="0.5" bottom="0.5" header="0.05" footer="0.05"/>
  <pageSetup scale="77" orientation="portrait" r:id="rId1"/>
  <rowBreaks count="1" manualBreakCount="1">
    <brk id="37" max="8" man="1"/>
  </rowBreaks>
  <ignoredErrors>
    <ignoredError sqref="E7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8CCF48F7F21843AAD247617866AB0F" ma:contentTypeVersion="26" ma:contentTypeDescription="Create a new document." ma:contentTypeScope="" ma:versionID="035bff02668bf00af84ba8f60763016b">
  <xsd:schema xmlns:xsd="http://www.w3.org/2001/XMLSchema" xmlns:xs="http://www.w3.org/2001/XMLSchema" xmlns:p="http://schemas.microsoft.com/office/2006/metadata/properties" xmlns:ns1="http://schemas.microsoft.com/sharepoint/v3" xmlns:ns2="971ecb86-dbcb-4cad-aa0a-8e3edd121c88" targetNamespace="http://schemas.microsoft.com/office/2006/metadata/properties" ma:root="true" ma:fieldsID="4eb80cc09e6d4e7765fe98acf63822e8" ns1:_="" ns2:_="">
    <xsd:import namespace="http://schemas.microsoft.com/sharepoint/v3"/>
    <xsd:import namespace="971ecb86-dbcb-4cad-aa0a-8e3edd121c88"/>
    <xsd:element name="properties">
      <xsd:complexType>
        <xsd:sequence>
          <xsd:element name="documentManagement">
            <xsd:complexType>
              <xsd:all>
                <xsd:element ref="ns2:DocumentName" minOccurs="0"/>
                <xsd:element ref="ns2:Web_x0020_Category" minOccurs="0"/>
                <xsd:element ref="ns2:DocumentDescription" minOccurs="0"/>
                <xsd:element ref="ns2:Forms_Description" minOccurs="0"/>
                <xsd:element ref="ns2:Review_x0020_Frequency_x0020_Period" minOccurs="0"/>
                <xsd:element ref="ns2:Review_x0020_Frequency_x0020_by_x0020_Month" minOccurs="0"/>
                <xsd:element ref="ns2:Legal_x0020_Review_x0020_Date" minOccurs="0"/>
                <xsd:element ref="ns2:Language_x0020_Review_x0020_Date" minOccurs="0"/>
                <xsd:element ref="ns2:Date_x0020_last_x0020_reviewed" minOccurs="0"/>
                <xsd:element ref="ns2:Is_x0020_this_x0020_Legally_x0020_required_x003f_" minOccurs="0"/>
                <xsd:element ref="ns2:Notes0" minOccurs="0"/>
                <xsd:element ref="ns2:Automated_x0020_Content" minOccurs="0"/>
                <xsd:element ref="ns2:statutesRulesPolicies" minOccurs="0"/>
                <xsd:element ref="ns2:Historical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ecb86-dbcb-4cad-aa0a-8e3edd121c88" elementFormDefault="qualified">
    <xsd:import namespace="http://schemas.microsoft.com/office/2006/documentManagement/types"/>
    <xsd:import namespace="http://schemas.microsoft.com/office/infopath/2007/PartnerControls"/>
    <xsd:element name="DocumentName" ma:index="2" nillable="true" ma:displayName="Document" ma:description="This is the formatted name of the document and MUST be filled out for all documents." ma:internalName="DocumentName" ma:readOnly="false">
      <xsd:simpleType>
        <xsd:restriction base="dms:Text">
          <xsd:maxLength value="255"/>
        </xsd:restriction>
      </xsd:simpleType>
    </xsd:element>
    <xsd:element name="Web_x0020_Category" ma:index="3" nillable="true" ma:displayName="Web Category" ma:list="{68a30688-8426-42e5-bc98-ed9a40a81362}" ma:internalName="Web_x0020_Category" ma:readOnly="false" ma:showField="Title">
      <xsd:simpleType>
        <xsd:restriction base="dms:Lookup"/>
      </xsd:simpleType>
    </xsd:element>
    <xsd:element name="DocumentDescription" ma:index="4" nillable="true" ma:displayName="Description" ma:description="If this document is meant to appear on the forms page you MUST fill in the &quot;Forms Description&quot; field as well as this one." ma:internalName="DocumentDescription" ma:readOnly="false">
      <xsd:simpleType>
        <xsd:restriction base="dms:Text">
          <xsd:maxLength value="255"/>
        </xsd:restriction>
      </xsd:simpleType>
    </xsd:element>
    <xsd:element name="Forms_Description" ma:index="5" nillable="true" ma:displayName="Forms_Description" ma:internalName="Forms_Description" ma:readOnly="false">
      <xsd:simpleType>
        <xsd:restriction base="dms:Text">
          <xsd:maxLength value="255"/>
        </xsd:restriction>
      </xsd:simpleType>
    </xsd:element>
    <xsd:element name="Review_x0020_Frequency_x0020_Period" ma:index="6" nillable="true" ma:displayName="Review Frequency Period" ma:default="Annually" ma:description="How often should this content be reviewed by the Content Owner?" ma:format="Dropdown" ma:internalName="Review_x0020_Frequency_x0020_Period" ma:readOnly="false">
      <xsd:simpleType>
        <xsd:restriction base="dms:Choice">
          <xsd:enumeration value="Monthly"/>
          <xsd:enumeration value="Quarterly"/>
          <xsd:enumeration value="Semi-Annually"/>
          <xsd:enumeration value="Annually"/>
          <xsd:enumeration value="None"/>
        </xsd:restriction>
      </xsd:simpleType>
    </xsd:element>
    <xsd:element name="Review_x0020_Frequency_x0020_by_x0020_Month" ma:index="7" nillable="true" ma:displayName="Review Frequency by Month" ma:internalName="Review_x0020_Frequency_x0020_by_x0020_Month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nuary"/>
                    <xsd:enumeration value="February"/>
                    <xsd:enumeration value="March"/>
                    <xsd:enumeration value="April"/>
                    <xsd:enumeration value="May"/>
                    <xsd:enumeration value="June"/>
                    <xsd:enumeration value="July"/>
                    <xsd:enumeration value="August"/>
                    <xsd:enumeration value="September"/>
                    <xsd:enumeration value="October"/>
                    <xsd:enumeration value="November"/>
                    <xsd:enumeration value="December"/>
                  </xsd:restriction>
                </xsd:simpleType>
              </xsd:element>
            </xsd:sequence>
          </xsd:extension>
        </xsd:complexContent>
      </xsd:complexType>
    </xsd:element>
    <xsd:element name="Legal_x0020_Review_x0020_Date" ma:index="8" nillable="true" ma:displayName="Legal Review Date" ma:format="DateOnly" ma:internalName="Legal_x0020_Review_x0020_Date" ma:readOnly="false">
      <xsd:simpleType>
        <xsd:restriction base="dms:DateTime"/>
      </xsd:simpleType>
    </xsd:element>
    <xsd:element name="Language_x0020_Review_x0020_Date" ma:index="9" nillable="true" ma:displayName="Language Review Date" ma:description="Date of last Language Review" ma:format="DateOnly" ma:internalName="Language_x0020_Review_x0020_Date" ma:readOnly="false">
      <xsd:simpleType>
        <xsd:restriction base="dms:DateTime"/>
      </xsd:simpleType>
    </xsd:element>
    <xsd:element name="Date_x0020_last_x0020_reviewed" ma:index="10" nillable="true" ma:displayName="Date last reviewed" ma:description="The date the document was last reviewed by content owner." ma:format="DateOnly" ma:internalName="Date_x0020_last_x0020_reviewed" ma:readOnly="false">
      <xsd:simpleType>
        <xsd:restriction base="dms:DateTime"/>
      </xsd:simpleType>
    </xsd:element>
    <xsd:element name="Is_x0020_this_x0020_Legally_x0020_required_x003f_" ma:index="11" nillable="true" ma:displayName="Is this Legally required?" ma:default="No" ma:format="Dropdown" ma:internalName="Is_x0020_this_x0020_Legally_x0020_required_x003f_" ma:readOnly="false">
      <xsd:simpleType>
        <xsd:restriction base="dms:Choice">
          <xsd:enumeration value="Yes"/>
          <xsd:enumeration value="No"/>
        </xsd:restriction>
      </xsd:simpleType>
    </xsd:element>
    <xsd:element name="Notes0" ma:index="12" nillable="true" ma:displayName="Notes" ma:internalName="Notes0" ma:readOnly="false">
      <xsd:simpleType>
        <xsd:restriction base="dms:Note">
          <xsd:maxLength value="255"/>
        </xsd:restriction>
      </xsd:simpleType>
    </xsd:element>
    <xsd:element name="Automated_x0020_Content" ma:index="13" nillable="true" ma:displayName="Automated Content" ma:default="No" ma:format="Dropdown" ma:internalName="Automated_x0020_Content" ma:readOnly="false">
      <xsd:simpleType>
        <xsd:restriction base="dms:Choice">
          <xsd:enumeration value="Yes"/>
          <xsd:enumeration value="No"/>
        </xsd:restriction>
      </xsd:simpleType>
    </xsd:element>
    <xsd:element name="statutesRulesPolicies" ma:index="14" nillable="true" ma:displayName="statutesRulesPolicies" ma:description="This column contains the statutes, rules, or policy that governs" ma:list="{17a373b7-8334-4f0f-90d4-3ea48205243f}" ma:internalName="statutesRulesPolicie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istorical" ma:index="15" nillable="true" ma:displayName="Historical" ma:default="No" ma:description="If this is checked as yes, it doesn't need to be reviewed annually." ma:format="Dropdown" ma:internalName="Historical" ma:readOnly="false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storical xmlns="971ecb86-dbcb-4cad-aa0a-8e3edd121c88" xsi:nil="true"/>
    <Forms_Description xmlns="971ecb86-dbcb-4cad-aa0a-8e3edd121c88" xsi:nil="true"/>
    <Review_x0020_Frequency_x0020_Period xmlns="971ecb86-dbcb-4cad-aa0a-8e3edd121c88" xsi:nil="true"/>
    <Language_x0020_Review_x0020_Date xmlns="971ecb86-dbcb-4cad-aa0a-8e3edd121c88" xsi:nil="true"/>
    <statutesRulesPolicies xmlns="971ecb86-dbcb-4cad-aa0a-8e3edd121c88"/>
    <Is_x0020_this_x0020_Legally_x0020_required_x003f_ xmlns="971ecb86-dbcb-4cad-aa0a-8e3edd121c88" xsi:nil="true"/>
    <DocumentName xmlns="971ecb86-dbcb-4cad-aa0a-8e3edd121c88" xsi:nil="true"/>
    <Web_x0020_Category xmlns="971ecb86-dbcb-4cad-aa0a-8e3edd121c88" xsi:nil="true"/>
    <PublishingExpirationDate xmlns="http://schemas.microsoft.com/sharepoint/v3" xsi:nil="true"/>
    <Notes0 xmlns="971ecb86-dbcb-4cad-aa0a-8e3edd121c88" xsi:nil="true"/>
    <PublishingStartDate xmlns="http://schemas.microsoft.com/sharepoint/v3" xsi:nil="true"/>
    <DocumentDescription xmlns="971ecb86-dbcb-4cad-aa0a-8e3edd121c88" xsi:nil="true"/>
    <Review_x0020_Frequency_x0020_by_x0020_Month xmlns="971ecb86-dbcb-4cad-aa0a-8e3edd121c88"/>
    <Date_x0020_last_x0020_reviewed xmlns="971ecb86-dbcb-4cad-aa0a-8e3edd121c88" xsi:nil="true"/>
    <Legal_x0020_Review_x0020_Date xmlns="971ecb86-dbcb-4cad-aa0a-8e3edd121c88" xsi:nil="true"/>
    <Automated_x0020_Content xmlns="971ecb86-dbcb-4cad-aa0a-8e3edd121c88" xsi:nil="true"/>
  </documentManagement>
</p:properties>
</file>

<file path=customXml/itemProps1.xml><?xml version="1.0" encoding="utf-8"?>
<ds:datastoreItem xmlns:ds="http://schemas.openxmlformats.org/officeDocument/2006/customXml" ds:itemID="{C364E176-667F-4BED-8D5F-5FF2FB1C0C56}"/>
</file>

<file path=customXml/itemProps2.xml><?xml version="1.0" encoding="utf-8"?>
<ds:datastoreItem xmlns:ds="http://schemas.openxmlformats.org/officeDocument/2006/customXml" ds:itemID="{0D9918CA-725F-4CCB-A519-D4884DA61CBF}"/>
</file>

<file path=customXml/itemProps3.xml><?xml version="1.0" encoding="utf-8"?>
<ds:datastoreItem xmlns:ds="http://schemas.openxmlformats.org/officeDocument/2006/customXml" ds:itemID="{D05BF6BF-36F1-4695-972D-A108A4B9B9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 Index</vt:lpstr>
      <vt:lpstr>Taxable Value All Property</vt:lpstr>
      <vt:lpstr>All Property Taxable Value</vt:lpstr>
      <vt:lpstr>Real Property Taxable Value</vt:lpstr>
      <vt:lpstr>Personal Property Taxable Value</vt:lpstr>
      <vt:lpstr>Central Assessed Taxable Value </vt:lpstr>
      <vt:lpstr>'All Property Taxable Value'!Print_Area</vt:lpstr>
      <vt:lpstr>'Central Assessed Taxable Value '!Print_Area</vt:lpstr>
      <vt:lpstr>'Personal Property Taxable Value'!Print_Area</vt:lpstr>
      <vt:lpstr>'Real Property Taxable Value'!Print_Area</vt:lpstr>
    </vt:vector>
  </TitlesOfParts>
  <Company>Florida Dept.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Florida Dept. of Revenue</dc:creator>
  <cp:lastModifiedBy>Allison Kever</cp:lastModifiedBy>
  <cp:lastPrinted>2011-02-11T15:35:26Z</cp:lastPrinted>
  <dcterms:created xsi:type="dcterms:W3CDTF">2010-08-10T15:50:22Z</dcterms:created>
  <dcterms:modified xsi:type="dcterms:W3CDTF">2024-11-07T15:29:28Z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0x010100FE8CCF48F7F21843AAD247617866AB0F</vt:lpwstr>
  </property>
</Properties>
</file>